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SB02\Desktop\"/>
    </mc:Choice>
  </mc:AlternateContent>
  <xr:revisionPtr revIDLastSave="0" documentId="13_ncr:1_{41B07647-A50C-4EF6-B1E2-4C777D62AB34}" xr6:coauthVersionLast="47" xr6:coauthVersionMax="47" xr10:uidLastSave="{00000000-0000-0000-0000-000000000000}"/>
  <bookViews>
    <workbookView xWindow="-120" yWindow="-120" windowWidth="29040" windowHeight="15840" xr2:uid="{6A70A92A-6B53-4FB3-8868-D61BC229D124}"/>
  </bookViews>
  <sheets>
    <sheet name="Analyse clients" sheetId="1" r:id="rId1"/>
  </sheets>
  <definedNames>
    <definedName name="_xlnm._FilterDatabase" localSheetId="0" hidden="1">'Analyse clients'!$A$116:$I$116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6" i="1" l="1"/>
  <c r="F168" i="1"/>
  <c r="F184" i="1"/>
  <c r="F195" i="1"/>
  <c r="F373" i="1"/>
  <c r="F267" i="1"/>
  <c r="F300" i="1"/>
  <c r="F233" i="1"/>
  <c r="F360" i="1"/>
  <c r="F417" i="1"/>
  <c r="F391" i="1"/>
  <c r="F301" i="1"/>
  <c r="F418" i="1"/>
  <c r="F230" i="1"/>
  <c r="F339" i="1"/>
  <c r="F240" i="1"/>
  <c r="F425" i="1"/>
  <c r="F188" i="1"/>
  <c r="F130" i="1"/>
  <c r="F343" i="1"/>
  <c r="F315" i="1"/>
  <c r="F216" i="1"/>
  <c r="F228" i="1"/>
  <c r="F266" i="1"/>
  <c r="F200" i="1"/>
  <c r="F259" i="1"/>
  <c r="F224" i="1"/>
  <c r="F306" i="1"/>
  <c r="F395" i="1"/>
  <c r="F165" i="1"/>
  <c r="F289" i="1"/>
  <c r="F243" i="1"/>
  <c r="F341" i="1"/>
  <c r="F218" i="1"/>
  <c r="F235" i="1"/>
  <c r="F308" i="1"/>
  <c r="F198" i="1"/>
  <c r="F227" i="1"/>
  <c r="F171" i="1"/>
  <c r="F248" i="1"/>
  <c r="F214" i="1"/>
  <c r="F239" i="1"/>
  <c r="F377" i="1"/>
  <c r="F457" i="1"/>
  <c r="F307" i="1"/>
  <c r="F264" i="1"/>
  <c r="F296" i="1"/>
  <c r="F238" i="1"/>
  <c r="F352" i="1"/>
  <c r="F187" i="1"/>
  <c r="F345" i="1"/>
  <c r="F246" i="1"/>
  <c r="F285" i="1"/>
  <c r="F299" i="1"/>
  <c r="F281" i="1"/>
  <c r="F286" i="1"/>
  <c r="F451" i="1"/>
  <c r="F337" i="1"/>
  <c r="F448" i="1"/>
  <c r="F257" i="1"/>
  <c r="F221" i="1"/>
  <c r="F288" i="1"/>
  <c r="F411" i="1"/>
  <c r="F271" i="1"/>
  <c r="F179" i="1"/>
  <c r="F298" i="1"/>
  <c r="F223" i="1"/>
  <c r="F280" i="1"/>
  <c r="F183" i="1"/>
  <c r="F316" i="1"/>
  <c r="F310" i="1"/>
  <c r="F236" i="1"/>
  <c r="F292" i="1"/>
  <c r="F290" i="1"/>
  <c r="F229" i="1"/>
  <c r="F322" i="1"/>
  <c r="F241" i="1"/>
  <c r="F244" i="1"/>
  <c r="F261" i="1"/>
  <c r="F396" i="1"/>
  <c r="F201" i="1"/>
  <c r="F258" i="1"/>
  <c r="F385" i="1"/>
  <c r="F314" i="1"/>
  <c r="F197" i="1"/>
  <c r="F347" i="1"/>
  <c r="F383" i="1"/>
  <c r="F358" i="1"/>
  <c r="F252" i="1"/>
  <c r="F452" i="1"/>
  <c r="F356" i="1"/>
  <c r="F458" i="1"/>
  <c r="F170" i="1"/>
  <c r="F274" i="1"/>
  <c r="F329" i="1"/>
  <c r="F193" i="1"/>
  <c r="F350" i="1"/>
  <c r="F249" i="1"/>
  <c r="F283" i="1"/>
  <c r="F287" i="1"/>
  <c r="F331" i="1"/>
  <c r="F194" i="1"/>
  <c r="F251" i="1"/>
  <c r="F400" i="1"/>
  <c r="F180" i="1"/>
  <c r="F202" i="1"/>
  <c r="F172" i="1"/>
  <c r="F346" i="1"/>
  <c r="F338" i="1"/>
  <c r="F303" i="1"/>
  <c r="F279" i="1"/>
  <c r="F192" i="1"/>
  <c r="F178" i="1"/>
  <c r="F234" i="1"/>
  <c r="F268" i="1"/>
  <c r="F394" i="1"/>
  <c r="F393" i="1"/>
  <c r="F209" i="1"/>
  <c r="F328" i="1"/>
  <c r="F277" i="1"/>
  <c r="F242" i="1"/>
  <c r="F282" i="1"/>
  <c r="F182" i="1"/>
  <c r="F276" i="1"/>
  <c r="F162" i="1"/>
  <c r="F461" i="1"/>
  <c r="F302" i="1"/>
  <c r="F463" i="1"/>
  <c r="F219" i="1"/>
  <c r="F284" i="1"/>
  <c r="F374" i="1"/>
  <c r="F388" i="1"/>
  <c r="F431" i="1"/>
  <c r="F140" i="1"/>
  <c r="F269" i="1"/>
  <c r="F220" i="1"/>
  <c r="F459" i="1"/>
  <c r="F166" i="1"/>
  <c r="F378" i="1"/>
  <c r="F203" i="1"/>
  <c r="F263" i="1"/>
  <c r="F213" i="1"/>
  <c r="F464" i="1"/>
  <c r="F247" i="1"/>
  <c r="F354" i="1"/>
  <c r="F245" i="1"/>
  <c r="F256" i="1"/>
  <c r="F372" i="1"/>
  <c r="F304" i="1"/>
  <c r="F327" i="1"/>
  <c r="F272" i="1"/>
  <c r="F423" i="1"/>
  <c r="F191" i="1"/>
  <c r="F379" i="1"/>
  <c r="F333" i="1"/>
  <c r="F309" i="1"/>
  <c r="F382" i="1"/>
  <c r="F157" i="1"/>
  <c r="F318" i="1"/>
  <c r="F211" i="1"/>
  <c r="F208" i="1"/>
  <c r="F150" i="1"/>
  <c r="F196" i="1"/>
  <c r="F324" i="1"/>
  <c r="F436" i="1"/>
  <c r="F212" i="1"/>
  <c r="F454" i="1"/>
  <c r="F138" i="1"/>
  <c r="F175" i="1"/>
  <c r="F185" i="1"/>
  <c r="F312" i="1"/>
  <c r="F217" i="1"/>
  <c r="F163" i="1"/>
  <c r="F364" i="1"/>
  <c r="F169" i="1"/>
  <c r="F232" i="1"/>
  <c r="F353" i="1"/>
  <c r="F355" i="1"/>
  <c r="F344" i="1"/>
  <c r="F462" i="1"/>
  <c r="F189" i="1"/>
  <c r="F190" i="1"/>
  <c r="F186" i="1"/>
  <c r="F460" i="1"/>
  <c r="F367" i="1"/>
  <c r="F336" i="1"/>
  <c r="F143" i="1"/>
  <c r="F250" i="1"/>
  <c r="F332" i="1"/>
  <c r="F121" i="1"/>
  <c r="F384" i="1"/>
  <c r="F278" i="1"/>
  <c r="F465" i="1"/>
  <c r="F177" i="1"/>
  <c r="F419" i="1"/>
  <c r="F455" i="1"/>
  <c r="F323" i="1"/>
  <c r="F255" i="1"/>
  <c r="F161" i="1"/>
  <c r="F443" i="1"/>
  <c r="F441" i="1"/>
  <c r="F167" i="1"/>
  <c r="F390" i="1"/>
  <c r="F265" i="1"/>
  <c r="F321" i="1"/>
  <c r="F118" i="1"/>
  <c r="F434" i="1"/>
  <c r="F351" i="1"/>
  <c r="F335" i="1"/>
  <c r="F319" i="1"/>
  <c r="F254" i="1"/>
  <c r="F415" i="1"/>
  <c r="F204" i="1"/>
  <c r="F410" i="1"/>
  <c r="F207" i="1"/>
  <c r="F433" i="1"/>
  <c r="F293" i="1"/>
  <c r="F133" i="1"/>
  <c r="F125" i="1"/>
  <c r="F403" i="1"/>
  <c r="F421" i="1"/>
  <c r="F222" i="1"/>
  <c r="F444" i="1"/>
  <c r="F126" i="1"/>
  <c r="F370" i="1"/>
  <c r="F424" i="1"/>
  <c r="F361" i="1"/>
  <c r="F173" i="1"/>
  <c r="F199" i="1"/>
  <c r="F432" i="1"/>
  <c r="F273" i="1"/>
  <c r="F141" i="1"/>
  <c r="F291" i="1"/>
  <c r="F320" i="1"/>
  <c r="F446" i="1"/>
  <c r="F380" i="1"/>
  <c r="F181" i="1"/>
  <c r="F348" i="1"/>
  <c r="F405" i="1"/>
  <c r="F145" i="1"/>
  <c r="F122" i="1"/>
  <c r="F262" i="1"/>
  <c r="F144" i="1"/>
  <c r="F142" i="1"/>
  <c r="F205" i="1"/>
  <c r="F357" i="1"/>
  <c r="F136" i="1"/>
  <c r="F366" i="1"/>
  <c r="F365" i="1"/>
  <c r="F362" i="1"/>
  <c r="F134" i="1"/>
  <c r="F119" i="1"/>
  <c r="F426" i="1"/>
  <c r="F311" i="1"/>
  <c r="F294" i="1"/>
  <c r="F313" i="1"/>
  <c r="F237" i="1"/>
  <c r="F359" i="1"/>
  <c r="F231" i="1"/>
  <c r="F155" i="1"/>
  <c r="F334" i="1"/>
  <c r="F160" i="1"/>
  <c r="F369" i="1"/>
  <c r="F270" i="1"/>
  <c r="F445" i="1"/>
  <c r="F148" i="1"/>
  <c r="F440" i="1"/>
  <c r="F154" i="1"/>
  <c r="F397" i="1"/>
  <c r="F437" i="1"/>
  <c r="F317" i="1"/>
  <c r="F330" i="1"/>
  <c r="F340" i="1"/>
  <c r="F450" i="1"/>
  <c r="F253" i="1"/>
  <c r="F349" i="1"/>
  <c r="F325" i="1"/>
  <c r="F137" i="1"/>
  <c r="F63" i="1"/>
  <c r="F297" i="1"/>
  <c r="F438" i="1"/>
  <c r="F456" i="1"/>
  <c r="F127" i="1"/>
  <c r="F132" i="1"/>
  <c r="F414" i="1"/>
  <c r="F206" i="1"/>
  <c r="F159" i="1"/>
  <c r="F442" i="1"/>
  <c r="F123" i="1"/>
  <c r="F104" i="1"/>
  <c r="F226" i="1"/>
  <c r="F376" i="1"/>
  <c r="F158" i="1"/>
  <c r="F103" i="1"/>
  <c r="F164" i="1"/>
  <c r="F401" i="1"/>
  <c r="F147" i="1"/>
  <c r="F117" i="1"/>
  <c r="F406" i="1"/>
  <c r="F435" i="1"/>
  <c r="F412" i="1"/>
  <c r="F151" i="1"/>
  <c r="F386" i="1"/>
  <c r="F363" i="1"/>
  <c r="F43" i="1"/>
  <c r="F260" i="1"/>
  <c r="F305" i="1"/>
  <c r="F392" i="1"/>
  <c r="F389" i="1"/>
  <c r="F399" i="1"/>
  <c r="F120" i="1"/>
  <c r="F398" i="1"/>
  <c r="F176" i="1"/>
  <c r="F131" i="1"/>
  <c r="F422" i="1"/>
  <c r="F326" i="1"/>
  <c r="F42" i="1"/>
  <c r="F135" i="1"/>
  <c r="F62" i="1"/>
  <c r="F413" i="1"/>
  <c r="F428" i="1"/>
  <c r="F152" i="1"/>
  <c r="F225" i="1"/>
  <c r="F129" i="1"/>
  <c r="F449" i="1"/>
  <c r="F427" i="1"/>
  <c r="F371" i="1"/>
  <c r="F430" i="1"/>
  <c r="F275" i="1"/>
  <c r="F153" i="1"/>
  <c r="F139" i="1"/>
  <c r="F156" i="1"/>
  <c r="F210" i="1"/>
  <c r="F453" i="1"/>
  <c r="F420" i="1"/>
  <c r="F295" i="1"/>
  <c r="F342" i="1"/>
  <c r="F447" i="1"/>
  <c r="F416" i="1"/>
  <c r="F128" i="1"/>
  <c r="F402" i="1"/>
  <c r="F124" i="1"/>
  <c r="F375" i="1"/>
  <c r="F174" i="1"/>
  <c r="F368" i="1"/>
  <c r="F146" i="1"/>
  <c r="F61" i="1"/>
  <c r="F149" i="1"/>
  <c r="F407" i="1"/>
  <c r="F408" i="1"/>
  <c r="F439" i="1"/>
  <c r="F429" i="1"/>
  <c r="F387" i="1"/>
  <c r="F404" i="1"/>
  <c r="F215" i="1"/>
  <c r="F381" i="1"/>
  <c r="F409" i="1"/>
  <c r="F41" i="1"/>
  <c r="F105" i="1"/>
  <c r="F40" i="1"/>
  <c r="F60" i="1"/>
  <c r="F39" i="1"/>
  <c r="F59" i="1"/>
  <c r="F38" i="1"/>
  <c r="F37" i="1"/>
  <c r="F36" i="1"/>
  <c r="F22" i="1"/>
  <c r="F35" i="1"/>
  <c r="F58" i="1"/>
  <c r="F34" i="1"/>
  <c r="F102" i="1"/>
  <c r="F86" i="1"/>
  <c r="F85" i="1"/>
  <c r="F57" i="1"/>
  <c r="F33" i="1"/>
  <c r="F84" i="1"/>
  <c r="F83" i="1"/>
  <c r="F32" i="1"/>
  <c r="F21" i="1"/>
  <c r="F31" i="1"/>
  <c r="F30" i="1"/>
  <c r="F101" i="1"/>
  <c r="F82" i="1"/>
  <c r="F100" i="1"/>
  <c r="F20" i="1"/>
  <c r="F99" i="1"/>
  <c r="F98" i="1"/>
  <c r="F56" i="1"/>
  <c r="F81" i="1"/>
  <c r="F29" i="1"/>
  <c r="F55" i="1"/>
  <c r="F97" i="1"/>
  <c r="F54" i="1"/>
  <c r="F53" i="1"/>
  <c r="F52" i="1"/>
  <c r="F51" i="1"/>
  <c r="F96" i="1"/>
  <c r="F19" i="1"/>
  <c r="F18" i="1"/>
  <c r="F80" i="1"/>
  <c r="F28" i="1"/>
  <c r="F17" i="1"/>
  <c r="F79" i="1"/>
  <c r="F50" i="1"/>
  <c r="F78" i="1"/>
  <c r="F77" i="1"/>
  <c r="F16" i="1"/>
  <c r="F49" i="1"/>
  <c r="F76" i="1"/>
  <c r="F15" i="1"/>
  <c r="F95" i="1"/>
  <c r="F48" i="1"/>
  <c r="F27" i="1"/>
  <c r="F26" i="1"/>
  <c r="F75" i="1"/>
  <c r="F74" i="1"/>
  <c r="F47" i="1"/>
  <c r="F14" i="1"/>
  <c r="F94" i="1"/>
  <c r="F93" i="1"/>
  <c r="F46" i="1"/>
  <c r="F25" i="1"/>
  <c r="F92" i="1"/>
  <c r="F91" i="1"/>
  <c r="F13" i="1"/>
  <c r="F45" i="1"/>
  <c r="F73" i="1"/>
  <c r="F72" i="1"/>
  <c r="F12" i="1"/>
  <c r="F90" i="1"/>
  <c r="F11" i="1"/>
  <c r="F10" i="1"/>
  <c r="F9" i="1"/>
  <c r="F8" i="1"/>
  <c r="F24" i="1"/>
  <c r="F71" i="1"/>
  <c r="F44" i="1"/>
  <c r="F89" i="1"/>
  <c r="F7" i="1"/>
  <c r="F6" i="1"/>
  <c r="F5" i="1"/>
  <c r="F4" i="1"/>
  <c r="F70" i="1"/>
  <c r="F3" i="1"/>
  <c r="F69" i="1"/>
  <c r="F68" i="1"/>
  <c r="F67" i="1"/>
  <c r="F2" i="1"/>
  <c r="F88" i="1"/>
  <c r="F87" i="1"/>
  <c r="F66" i="1"/>
  <c r="F65" i="1"/>
  <c r="F64" i="1"/>
  <c r="F23" i="1"/>
  <c r="F469" i="1" l="1"/>
  <c r="F107" i="1"/>
</calcChain>
</file>

<file path=xl/sharedStrings.xml><?xml version="1.0" encoding="utf-8"?>
<sst xmlns="http://schemas.openxmlformats.org/spreadsheetml/2006/main" count="1388" uniqueCount="929">
  <si>
    <t>SOS BOULONNERIE</t>
  </si>
  <si>
    <t>Numéro</t>
  </si>
  <si>
    <t>de</t>
  </si>
  <si>
    <t>client</t>
  </si>
  <si>
    <t>Intitulé</t>
  </si>
  <si>
    <t>Evol.</t>
  </si>
  <si>
    <t>CA</t>
  </si>
  <si>
    <t>HT pér.</t>
  </si>
  <si>
    <t>41110001</t>
  </si>
  <si>
    <t>CLIENT AU COMPTANT</t>
  </si>
  <si>
    <t>41110002</t>
  </si>
  <si>
    <t>SOUDOTEC</t>
  </si>
  <si>
    <t>41110003</t>
  </si>
  <si>
    <t>LES CENTAURES ROUTIERS</t>
  </si>
  <si>
    <t>41110005</t>
  </si>
  <si>
    <t>GROUP CAR LINES</t>
  </si>
  <si>
    <t>41110006</t>
  </si>
  <si>
    <t>ETB GROUP SARL</t>
  </si>
  <si>
    <t>41110007</t>
  </si>
  <si>
    <t>SOETIC</t>
  </si>
  <si>
    <t>41110008</t>
  </si>
  <si>
    <t>LASSIRE INDUSTRIE</t>
  </si>
  <si>
    <t>41110009</t>
  </si>
  <si>
    <t>CARGILL COCOA Sarl</t>
  </si>
  <si>
    <t>41110010</t>
  </si>
  <si>
    <t>GEMA CONSTRUCT</t>
  </si>
  <si>
    <t>41110011</t>
  </si>
  <si>
    <t>IRES</t>
  </si>
  <si>
    <t>41110012</t>
  </si>
  <si>
    <t>SDIPM</t>
  </si>
  <si>
    <t>41110013</t>
  </si>
  <si>
    <t>SOTICI</t>
  </si>
  <si>
    <t>41110014</t>
  </si>
  <si>
    <t>YARA</t>
  </si>
  <si>
    <t>41110015</t>
  </si>
  <si>
    <t>SOPAL SA</t>
  </si>
  <si>
    <t>41110016</t>
  </si>
  <si>
    <t>PROLINE LOGISTICS</t>
  </si>
  <si>
    <t>41110017</t>
  </si>
  <si>
    <t>CEMOI COTE D'IVOIRE</t>
  </si>
  <si>
    <t>41110018</t>
  </si>
  <si>
    <t>SCTII</t>
  </si>
  <si>
    <t>41110020</t>
  </si>
  <si>
    <t>PRECIX SARL</t>
  </si>
  <si>
    <t>41110026</t>
  </si>
  <si>
    <t>ATR</t>
  </si>
  <si>
    <t>41110027</t>
  </si>
  <si>
    <t>NESTLE CI</t>
  </si>
  <si>
    <t>41110029</t>
  </si>
  <si>
    <t>AGRO-PACKAGING</t>
  </si>
  <si>
    <t>41110030</t>
  </si>
  <si>
    <t>DPT</t>
  </si>
  <si>
    <t>41110035</t>
  </si>
  <si>
    <t>DREAM COSMETICS</t>
  </si>
  <si>
    <t>41110036</t>
  </si>
  <si>
    <t>IVMCI</t>
  </si>
  <si>
    <t>41110037</t>
  </si>
  <si>
    <t>SN INDIGO</t>
  </si>
  <si>
    <t>41110039</t>
  </si>
  <si>
    <t>FIRST PLAST</t>
  </si>
  <si>
    <t>41110040</t>
  </si>
  <si>
    <t>USICHROM</t>
  </si>
  <si>
    <t>41110041</t>
  </si>
  <si>
    <t>NUTRI FOOD INDUSTRY</t>
  </si>
  <si>
    <t>41110044</t>
  </si>
  <si>
    <t>MANCI</t>
  </si>
  <si>
    <t>41110046</t>
  </si>
  <si>
    <t>IMP</t>
  </si>
  <si>
    <t>41110047</t>
  </si>
  <si>
    <t>SMINDUSTRIE SARL</t>
  </si>
  <si>
    <t>41110048</t>
  </si>
  <si>
    <t>2I IVOIRE INGENIERIE</t>
  </si>
  <si>
    <t>41110050</t>
  </si>
  <si>
    <t>SARCI</t>
  </si>
  <si>
    <t>41110053</t>
  </si>
  <si>
    <t>EFME</t>
  </si>
  <si>
    <t>41110054</t>
  </si>
  <si>
    <t>SMCI</t>
  </si>
  <si>
    <t>41110056</t>
  </si>
  <si>
    <t>KIDJE</t>
  </si>
  <si>
    <t>41110058</t>
  </si>
  <si>
    <t>SITBAI</t>
  </si>
  <si>
    <t>41110059</t>
  </si>
  <si>
    <t>SIPRO-CHIM</t>
  </si>
  <si>
    <t>41110060</t>
  </si>
  <si>
    <t>TC AFRIQUE</t>
  </si>
  <si>
    <t>41110064</t>
  </si>
  <si>
    <t>INPROBOIS</t>
  </si>
  <si>
    <t>41110065</t>
  </si>
  <si>
    <t>SIVOP</t>
  </si>
  <si>
    <t>41110066</t>
  </si>
  <si>
    <t>AIS GROUP</t>
  </si>
  <si>
    <t>41110071</t>
  </si>
  <si>
    <t>SOLIBRA</t>
  </si>
  <si>
    <t>41110074</t>
  </si>
  <si>
    <t>PFI</t>
  </si>
  <si>
    <t>41110076</t>
  </si>
  <si>
    <t>CHAMETAL IVOIRE</t>
  </si>
  <si>
    <t>41110077</t>
  </si>
  <si>
    <t>CMID</t>
  </si>
  <si>
    <t>41110079</t>
  </si>
  <si>
    <t>LA ROUTE AFRICAINE</t>
  </si>
  <si>
    <t>41110080</t>
  </si>
  <si>
    <t>CAPRACI</t>
  </si>
  <si>
    <t>41110085</t>
  </si>
  <si>
    <t>PROTECT-ALU</t>
  </si>
  <si>
    <t>41110089</t>
  </si>
  <si>
    <t>GEDIMAT</t>
  </si>
  <si>
    <t>41110091</t>
  </si>
  <si>
    <t>PFO AFRICA CI</t>
  </si>
  <si>
    <t>41110094</t>
  </si>
  <si>
    <t>GLOBAL TECHNICS</t>
  </si>
  <si>
    <t>41110096</t>
  </si>
  <si>
    <t>SIF PLAST CI</t>
  </si>
  <si>
    <t>41110098</t>
  </si>
  <si>
    <t>CARENA</t>
  </si>
  <si>
    <t>41110099</t>
  </si>
  <si>
    <t>THELEN-SA</t>
  </si>
  <si>
    <t>41110100</t>
  </si>
  <si>
    <t>SOFID</t>
  </si>
  <si>
    <t>41110103</t>
  </si>
  <si>
    <t>IVOSEP</t>
  </si>
  <si>
    <t>41110104</t>
  </si>
  <si>
    <t>KUYO PIPELINE</t>
  </si>
  <si>
    <t>41110105</t>
  </si>
  <si>
    <t>IDS</t>
  </si>
  <si>
    <t>41110110</t>
  </si>
  <si>
    <t>PRO INDUSTRIE</t>
  </si>
  <si>
    <t>41110112</t>
  </si>
  <si>
    <t>COPACI</t>
  </si>
  <si>
    <t>41110113</t>
  </si>
  <si>
    <t>CIC-JMN MARINE</t>
  </si>
  <si>
    <t>41110121</t>
  </si>
  <si>
    <t>AGGREKO</t>
  </si>
  <si>
    <t>41110125</t>
  </si>
  <si>
    <t>GENERAL REGULATION</t>
  </si>
  <si>
    <t>41110126</t>
  </si>
  <si>
    <t>ATELIERS &amp; DIVERS</t>
  </si>
  <si>
    <t>41110128</t>
  </si>
  <si>
    <t>SACO</t>
  </si>
  <si>
    <t>41110129</t>
  </si>
  <si>
    <t>BDCI</t>
  </si>
  <si>
    <t>41110136</t>
  </si>
  <si>
    <t>SIDMATE ET SERVICES</t>
  </si>
  <si>
    <t>41110137</t>
  </si>
  <si>
    <t>ADEMAT CI</t>
  </si>
  <si>
    <t>41110138</t>
  </si>
  <si>
    <t>SAEPP</t>
  </si>
  <si>
    <t>41110140</t>
  </si>
  <si>
    <t>MEDLOG</t>
  </si>
  <si>
    <t>41110144</t>
  </si>
  <si>
    <t>N. G. PAGANI</t>
  </si>
  <si>
    <t>41110145</t>
  </si>
  <si>
    <t>ETABLISSEMENT COUMARE</t>
  </si>
  <si>
    <t>41110146</t>
  </si>
  <si>
    <t>SUBTEC LTD</t>
  </si>
  <si>
    <t>41110148</t>
  </si>
  <si>
    <t>MGR</t>
  </si>
  <si>
    <t>41110150</t>
  </si>
  <si>
    <t>INPHB/PPCA/PNRA</t>
  </si>
  <si>
    <t>41110155</t>
  </si>
  <si>
    <t>ACIS</t>
  </si>
  <si>
    <t>41110157</t>
  </si>
  <si>
    <t>SE MTS</t>
  </si>
  <si>
    <t>41110159</t>
  </si>
  <si>
    <t>SOFIM</t>
  </si>
  <si>
    <t>41110161</t>
  </si>
  <si>
    <t>INTRATEC</t>
  </si>
  <si>
    <t>41110162</t>
  </si>
  <si>
    <t>CI THERM</t>
  </si>
  <si>
    <t>41110165</t>
  </si>
  <si>
    <t>UNIWAX</t>
  </si>
  <si>
    <t>41110170</t>
  </si>
  <si>
    <t>AFRIC POWER</t>
  </si>
  <si>
    <t>41110172</t>
  </si>
  <si>
    <t>LASSIRE DECHETS SERVICES</t>
  </si>
  <si>
    <t>41110175</t>
  </si>
  <si>
    <t>SCCI</t>
  </si>
  <si>
    <t>41110177</t>
  </si>
  <si>
    <t>SUCAF CI</t>
  </si>
  <si>
    <t>41110178</t>
  </si>
  <si>
    <t>EUROLAIT</t>
  </si>
  <si>
    <t>41110180</t>
  </si>
  <si>
    <t>SOMEG</t>
  </si>
  <si>
    <t>41110183</t>
  </si>
  <si>
    <t>ABEILLE CARRIERE</t>
  </si>
  <si>
    <t>41110184</t>
  </si>
  <si>
    <t>CONTINENTAL BEVERAGE COMPANY</t>
  </si>
  <si>
    <t>41110185</t>
  </si>
  <si>
    <t>PRO LOGISTICS</t>
  </si>
  <si>
    <t>41110191</t>
  </si>
  <si>
    <t>SN AMDE</t>
  </si>
  <si>
    <t>41110192</t>
  </si>
  <si>
    <t>ABIDJAN HYDRAULIQUE</t>
  </si>
  <si>
    <t>41110196</t>
  </si>
  <si>
    <t>SACRI</t>
  </si>
  <si>
    <t>41110197</t>
  </si>
  <si>
    <t>SIDECI</t>
  </si>
  <si>
    <t>41110199</t>
  </si>
  <si>
    <t>SOTACI</t>
  </si>
  <si>
    <t>41110201</t>
  </si>
  <si>
    <t>PALMAFRIQUE</t>
  </si>
  <si>
    <t>41110204</t>
  </si>
  <si>
    <t>DROCOLOR</t>
  </si>
  <si>
    <t>41110206</t>
  </si>
  <si>
    <t>GRAPHICOLOR</t>
  </si>
  <si>
    <t>41110208</t>
  </si>
  <si>
    <t>ARIBAT</t>
  </si>
  <si>
    <t>41110209</t>
  </si>
  <si>
    <t>CIMELEC IVOIRE</t>
  </si>
  <si>
    <t>41110211</t>
  </si>
  <si>
    <t>MIPA</t>
  </si>
  <si>
    <t>41110213</t>
  </si>
  <si>
    <t>VISUEL CONCEPTS</t>
  </si>
  <si>
    <t>41110214</t>
  </si>
  <si>
    <t>DISMATEC-CI</t>
  </si>
  <si>
    <t>41110215</t>
  </si>
  <si>
    <t>SPTS- INTER</t>
  </si>
  <si>
    <t>41110216</t>
  </si>
  <si>
    <t>BUTEC ENERGIE ET SERVICES</t>
  </si>
  <si>
    <t>41110221</t>
  </si>
  <si>
    <t>IVOIRE COTON</t>
  </si>
  <si>
    <t>41110222</t>
  </si>
  <si>
    <t>TRANS CHAINES</t>
  </si>
  <si>
    <t>41110224</t>
  </si>
  <si>
    <t>GLOBAL GRACE ENTREPRISE</t>
  </si>
  <si>
    <t>41110225</t>
  </si>
  <si>
    <t>FACI</t>
  </si>
  <si>
    <t>41110227</t>
  </si>
  <si>
    <t>FRIEDLANDER</t>
  </si>
  <si>
    <t>41110231</t>
  </si>
  <si>
    <t>SIBM</t>
  </si>
  <si>
    <t>41110232</t>
  </si>
  <si>
    <t>FRANZETTI</t>
  </si>
  <si>
    <t>41110234</t>
  </si>
  <si>
    <t>SODECAF</t>
  </si>
  <si>
    <t>41110235</t>
  </si>
  <si>
    <t>NOUVELLE PARFUMERIE GANDOUR</t>
  </si>
  <si>
    <t>41110238</t>
  </si>
  <si>
    <t>WAF METAL</t>
  </si>
  <si>
    <t>41110244</t>
  </si>
  <si>
    <t>MONDI ABIDJAN</t>
  </si>
  <si>
    <t>41110245</t>
  </si>
  <si>
    <t>I-TELEGES SA</t>
  </si>
  <si>
    <t>41110248</t>
  </si>
  <si>
    <t>COCITAM</t>
  </si>
  <si>
    <t>41110249</t>
  </si>
  <si>
    <t>PRESTIGE AUTO CI</t>
  </si>
  <si>
    <t>41110251</t>
  </si>
  <si>
    <t>MARINA IVOIRE LOISIRS</t>
  </si>
  <si>
    <t>41110256</t>
  </si>
  <si>
    <t>R.M.I</t>
  </si>
  <si>
    <t>41110257</t>
  </si>
  <si>
    <t>KLEENJET</t>
  </si>
  <si>
    <t>41110259</t>
  </si>
  <si>
    <t>EXPLORATION AND MINING SUPPLIERS</t>
  </si>
  <si>
    <t>41110260</t>
  </si>
  <si>
    <t>A.M.D.S</t>
  </si>
  <si>
    <t>41110262</t>
  </si>
  <si>
    <t>FRANCETRUCK CI</t>
  </si>
  <si>
    <t>41110263</t>
  </si>
  <si>
    <t>S.L.A</t>
  </si>
  <si>
    <t>41110265</t>
  </si>
  <si>
    <t>SITARAIL</t>
  </si>
  <si>
    <t>41110266</t>
  </si>
  <si>
    <t>GIE GEMACI</t>
  </si>
  <si>
    <t>41110269</t>
  </si>
  <si>
    <t>PRO TRANSPORT</t>
  </si>
  <si>
    <t>41110270</t>
  </si>
  <si>
    <t>NOPCI</t>
  </si>
  <si>
    <t>41110272</t>
  </si>
  <si>
    <t>OFFSET TECHNIQUE</t>
  </si>
  <si>
    <t>41110281</t>
  </si>
  <si>
    <t>BIA  CI  sa</t>
  </si>
  <si>
    <t>41110287</t>
  </si>
  <si>
    <t>2 MI</t>
  </si>
  <si>
    <t>41110289</t>
  </si>
  <si>
    <t>FTCI</t>
  </si>
  <si>
    <t>41110293</t>
  </si>
  <si>
    <t>SIVMAT</t>
  </si>
  <si>
    <t>41110295</t>
  </si>
  <si>
    <t>IMPRISUD</t>
  </si>
  <si>
    <t>41110296</t>
  </si>
  <si>
    <t>TMJ INDUSTRIES</t>
  </si>
  <si>
    <t>41110299</t>
  </si>
  <si>
    <t>SAMELA</t>
  </si>
  <si>
    <t>41110301</t>
  </si>
  <si>
    <t>ITS</t>
  </si>
  <si>
    <t>41110302</t>
  </si>
  <si>
    <t>UNIFOOD</t>
  </si>
  <si>
    <t>41110303</t>
  </si>
  <si>
    <t>NOUVELLE MICI EMBACI</t>
  </si>
  <si>
    <t>41110305</t>
  </si>
  <si>
    <t>SIPARCO-CI</t>
  </si>
  <si>
    <t>41110306</t>
  </si>
  <si>
    <t>STBC</t>
  </si>
  <si>
    <t>41110311</t>
  </si>
  <si>
    <t>TRABEX</t>
  </si>
  <si>
    <t>41110314</t>
  </si>
  <si>
    <t>IPRESCODI SARL</t>
  </si>
  <si>
    <t>41110315</t>
  </si>
  <si>
    <t>CADERAC SA</t>
  </si>
  <si>
    <t>41110317</t>
  </si>
  <si>
    <t>ACTIS CI</t>
  </si>
  <si>
    <t>41110318</t>
  </si>
  <si>
    <t>GREEN TECHNOLOGY</t>
  </si>
  <si>
    <t>41110319</t>
  </si>
  <si>
    <t>SINTRAM-CI</t>
  </si>
  <si>
    <t>41110320</t>
  </si>
  <si>
    <t>SOGB</t>
  </si>
  <si>
    <t>41110322</t>
  </si>
  <si>
    <t>ADAM AFRIQUE</t>
  </si>
  <si>
    <t>41110323</t>
  </si>
  <si>
    <t>NEFBA</t>
  </si>
  <si>
    <t>41110325</t>
  </si>
  <si>
    <t>AIC</t>
  </si>
  <si>
    <t>41110327</t>
  </si>
  <si>
    <t>ATN</t>
  </si>
  <si>
    <t>41110328</t>
  </si>
  <si>
    <t>SOGENA TRANSPORT COTE D'IVOIRE</t>
  </si>
  <si>
    <t>41110331</t>
  </si>
  <si>
    <t>ETAB NEWS SARL U</t>
  </si>
  <si>
    <t>41110335</t>
  </si>
  <si>
    <t>INTELEC PROTECTION</t>
  </si>
  <si>
    <t>41110338</t>
  </si>
  <si>
    <t>SIM-GRAVACO</t>
  </si>
  <si>
    <t>41110339</t>
  </si>
  <si>
    <t>DESIGN' INSIDE</t>
  </si>
  <si>
    <t>41110340</t>
  </si>
  <si>
    <t>MOVIS</t>
  </si>
  <si>
    <t>41110346</t>
  </si>
  <si>
    <t>2 T M</t>
  </si>
  <si>
    <t>41110348</t>
  </si>
  <si>
    <t>PESCHAUD CI</t>
  </si>
  <si>
    <t>41110349</t>
  </si>
  <si>
    <t>MIIS</t>
  </si>
  <si>
    <t>41110350</t>
  </si>
  <si>
    <t>CIMAS</t>
  </si>
  <si>
    <t>41110360</t>
  </si>
  <si>
    <t>PLANTATION EGLIN</t>
  </si>
  <si>
    <t>41110364</t>
  </si>
  <si>
    <t>IPME SARL</t>
  </si>
  <si>
    <t>41110365</t>
  </si>
  <si>
    <t>SOGENA COTE D'IVOIRE SA</t>
  </si>
  <si>
    <t>41110366</t>
  </si>
  <si>
    <t>PICOS</t>
  </si>
  <si>
    <t>41110368</t>
  </si>
  <si>
    <t>AWAID</t>
  </si>
  <si>
    <t>41110373</t>
  </si>
  <si>
    <t>RAZEL</t>
  </si>
  <si>
    <t>41110376</t>
  </si>
  <si>
    <t>GRACE DE L'ETERNEL MAINTENANCE</t>
  </si>
  <si>
    <t>41110378</t>
  </si>
  <si>
    <t>NOURAKYS</t>
  </si>
  <si>
    <t>41110381</t>
  </si>
  <si>
    <t>AIRONE COTE D'IVOIRE</t>
  </si>
  <si>
    <t>41110382</t>
  </si>
  <si>
    <t>SICOM-INDUSTRIE</t>
  </si>
  <si>
    <t>41110384</t>
  </si>
  <si>
    <t>SDGISN</t>
  </si>
  <si>
    <t>41110385</t>
  </si>
  <si>
    <t>LUBITECH-SARL</t>
  </si>
  <si>
    <t>41110389</t>
  </si>
  <si>
    <t>BOUYGUES ENERGIES &amp; SERVICES</t>
  </si>
  <si>
    <t>41110396</t>
  </si>
  <si>
    <t>P S T</t>
  </si>
  <si>
    <t>41110398</t>
  </si>
  <si>
    <t>E M I SARL</t>
  </si>
  <si>
    <t>41110400</t>
  </si>
  <si>
    <t>CMAO</t>
  </si>
  <si>
    <t>41110401</t>
  </si>
  <si>
    <t>SOCIETE DES ACIERIES DE C I</t>
  </si>
  <si>
    <t>41110402</t>
  </si>
  <si>
    <t>AFRICAN FISH</t>
  </si>
  <si>
    <t>41110403</t>
  </si>
  <si>
    <t>64 CONSTRUCTION</t>
  </si>
  <si>
    <t>41110404</t>
  </si>
  <si>
    <t>AZITO OM</t>
  </si>
  <si>
    <t>41110407</t>
  </si>
  <si>
    <t>FERPINTA C.I SA</t>
  </si>
  <si>
    <t>41110408</t>
  </si>
  <si>
    <t>CIA</t>
  </si>
  <si>
    <t>41110410</t>
  </si>
  <si>
    <t>SEM ENTREPRISES</t>
  </si>
  <si>
    <t>41110412</t>
  </si>
  <si>
    <t>ETAM ELECTRICITE</t>
  </si>
  <si>
    <t>41110414</t>
  </si>
  <si>
    <t>NEXANS</t>
  </si>
  <si>
    <t>41110418</t>
  </si>
  <si>
    <t>GENERAL AUTO SERVICES (GAS)</t>
  </si>
  <si>
    <t>41110422</t>
  </si>
  <si>
    <t>CLEAN EBURNIE</t>
  </si>
  <si>
    <t>41110424</t>
  </si>
  <si>
    <t>ABRI 2000</t>
  </si>
  <si>
    <t>41110427</t>
  </si>
  <si>
    <t>SOCOP-CI</t>
  </si>
  <si>
    <t>41110428</t>
  </si>
  <si>
    <t>ECO-EBURNIE</t>
  </si>
  <si>
    <t>41110429</t>
  </si>
  <si>
    <t>GREEN - TECHNOLOGY</t>
  </si>
  <si>
    <t>41110431</t>
  </si>
  <si>
    <t>SILY INTERNATIONAL</t>
  </si>
  <si>
    <t>41110432</t>
  </si>
  <si>
    <t>ECMTD</t>
  </si>
  <si>
    <t>41110433</t>
  </si>
  <si>
    <t>DTECH SARL</t>
  </si>
  <si>
    <t>41110434</t>
  </si>
  <si>
    <t>STA</t>
  </si>
  <si>
    <t>41110438</t>
  </si>
  <si>
    <t>DENYS</t>
  </si>
  <si>
    <t>41110440</t>
  </si>
  <si>
    <t>TRANS-ROULEMENTS ci</t>
  </si>
  <si>
    <t>41110443</t>
  </si>
  <si>
    <t>ECOTI SA</t>
  </si>
  <si>
    <t>41110446</t>
  </si>
  <si>
    <t>MARODYN CI</t>
  </si>
  <si>
    <t>41110451</t>
  </si>
  <si>
    <t>EVIOSYS PACKAGING SIEM</t>
  </si>
  <si>
    <t>41110453</t>
  </si>
  <si>
    <t>ADEAL</t>
  </si>
  <si>
    <t>41110458</t>
  </si>
  <si>
    <t>HYDROPLAST</t>
  </si>
  <si>
    <t>41110460</t>
  </si>
  <si>
    <t>SAPH</t>
  </si>
  <si>
    <t>41110464</t>
  </si>
  <si>
    <t>EIS-CI</t>
  </si>
  <si>
    <t>41110465</t>
  </si>
  <si>
    <t>ABIBAT</t>
  </si>
  <si>
    <t>41110474</t>
  </si>
  <si>
    <t>AMG CI</t>
  </si>
  <si>
    <t>41110475</t>
  </si>
  <si>
    <t>N.IFMI-CI</t>
  </si>
  <si>
    <t>41110476</t>
  </si>
  <si>
    <t>PRO-FOND CI</t>
  </si>
  <si>
    <t>41110479</t>
  </si>
  <si>
    <t>HOTEL TIAMA</t>
  </si>
  <si>
    <t>41110486</t>
  </si>
  <si>
    <t>MIB</t>
  </si>
  <si>
    <t>41110491</t>
  </si>
  <si>
    <t>ADKA INDUSTRIE</t>
  </si>
  <si>
    <t>41110492</t>
  </si>
  <si>
    <t>HYDRO IVOIRE+SERVICES</t>
  </si>
  <si>
    <t>41110497</t>
  </si>
  <si>
    <t>MOTA-ENGIL Côte D'Ivoire SARL</t>
  </si>
  <si>
    <t>41110499</t>
  </si>
  <si>
    <t>2CSP</t>
  </si>
  <si>
    <t>41110500</t>
  </si>
  <si>
    <t>MATIS INTERNATIONNAL</t>
  </si>
  <si>
    <t>41110501</t>
  </si>
  <si>
    <t>CAS EQUIPEMENT</t>
  </si>
  <si>
    <t>41110503</t>
  </si>
  <si>
    <t>SDCI A</t>
  </si>
  <si>
    <t>41110506</t>
  </si>
  <si>
    <t>SIPEF CI</t>
  </si>
  <si>
    <t>41110509</t>
  </si>
  <si>
    <t>ATOE S.A</t>
  </si>
  <si>
    <t>41110510</t>
  </si>
  <si>
    <t>41110513</t>
  </si>
  <si>
    <t>PRESTIGE CIMENT CI</t>
  </si>
  <si>
    <t>41110515</t>
  </si>
  <si>
    <t>LA BOUTIQUE SARL</t>
  </si>
  <si>
    <t>41110522</t>
  </si>
  <si>
    <t>AIS SARL</t>
  </si>
  <si>
    <t>41110524</t>
  </si>
  <si>
    <t>FABIEM TECHNOLOGY SARL</t>
  </si>
  <si>
    <t>41110525</t>
  </si>
  <si>
    <t>M M CI</t>
  </si>
  <si>
    <t>41110527</t>
  </si>
  <si>
    <t>MULTIPACK</t>
  </si>
  <si>
    <t>41110531</t>
  </si>
  <si>
    <t>I . T . L</t>
  </si>
  <si>
    <t>41110533</t>
  </si>
  <si>
    <t>ATOU SA</t>
  </si>
  <si>
    <t>41110534</t>
  </si>
  <si>
    <t>SOCIETE DES MINES ITY</t>
  </si>
  <si>
    <t>41110537</t>
  </si>
  <si>
    <t>C2IC</t>
  </si>
  <si>
    <t>41110539</t>
  </si>
  <si>
    <t>FRIESLANDCAMPINA IVORY COAST S.A.</t>
  </si>
  <si>
    <t>41110540</t>
  </si>
  <si>
    <t>CEFIND</t>
  </si>
  <si>
    <t>41110542</t>
  </si>
  <si>
    <t>NOVALIS SA</t>
  </si>
  <si>
    <t>41110543</t>
  </si>
  <si>
    <t>CAPI</t>
  </si>
  <si>
    <t>41110545</t>
  </si>
  <si>
    <t>VEOLIA WATER STI CI</t>
  </si>
  <si>
    <t>41110551</t>
  </si>
  <si>
    <t>SUCRIVOIRE</t>
  </si>
  <si>
    <t>41110554</t>
  </si>
  <si>
    <t>FILTISAC s.a</t>
  </si>
  <si>
    <t>41110558</t>
  </si>
  <si>
    <t>NANO</t>
  </si>
  <si>
    <t>41110562</t>
  </si>
  <si>
    <t>SGNCI-AFRICA</t>
  </si>
  <si>
    <t>41110563</t>
  </si>
  <si>
    <t>SCODI</t>
  </si>
  <si>
    <t>41110564</t>
  </si>
  <si>
    <t>IMS</t>
  </si>
  <si>
    <t>41110566</t>
  </si>
  <si>
    <t>AFDITCI</t>
  </si>
  <si>
    <t>41110568</t>
  </si>
  <si>
    <t>AFRIQ TP</t>
  </si>
  <si>
    <t>41110570</t>
  </si>
  <si>
    <t>ABIDJAN CONTINU PLUS</t>
  </si>
  <si>
    <t>41110571</t>
  </si>
  <si>
    <t>ETREA SARL</t>
  </si>
  <si>
    <t>41110572</t>
  </si>
  <si>
    <t>SERTEMEF sarl</t>
  </si>
  <si>
    <t>41110576</t>
  </si>
  <si>
    <t>SOGET-CI</t>
  </si>
  <si>
    <t>41110578</t>
  </si>
  <si>
    <t>TRANS-PORTS S.A.</t>
  </si>
  <si>
    <t>41110579</t>
  </si>
  <si>
    <t>BRAIN TRUST GROUP</t>
  </si>
  <si>
    <t>41110582</t>
  </si>
  <si>
    <t>APP</t>
  </si>
  <si>
    <t>41110586</t>
  </si>
  <si>
    <t>IVOIRE EQUIPEMENTS</t>
  </si>
  <si>
    <t>41110587</t>
  </si>
  <si>
    <t>SCB</t>
  </si>
  <si>
    <t>41110589</t>
  </si>
  <si>
    <t>EK SERVICES</t>
  </si>
  <si>
    <t>41110591</t>
  </si>
  <si>
    <t>EXAT</t>
  </si>
  <si>
    <t>41110593</t>
  </si>
  <si>
    <t>CIDT</t>
  </si>
  <si>
    <t>41110595</t>
  </si>
  <si>
    <t>CIEM INDUSTRIE</t>
  </si>
  <si>
    <t>41110597</t>
  </si>
  <si>
    <t>SAMES-CI</t>
  </si>
  <si>
    <t>41110600</t>
  </si>
  <si>
    <t>HUXLEY  INTERNATIONAL COTE D'IVOIRE</t>
  </si>
  <si>
    <t>41110602</t>
  </si>
  <si>
    <t>E.M.I.M</t>
  </si>
  <si>
    <t>41110607</t>
  </si>
  <si>
    <t>EGAT</t>
  </si>
  <si>
    <t>41110608</t>
  </si>
  <si>
    <t>ACIPAC</t>
  </si>
  <si>
    <t>41110611</t>
  </si>
  <si>
    <t>SIC5E</t>
  </si>
  <si>
    <t>41110612</t>
  </si>
  <si>
    <t>SOGEA SATOM CI</t>
  </si>
  <si>
    <t>41110614</t>
  </si>
  <si>
    <t>INTER ENERGY</t>
  </si>
  <si>
    <t>41110615</t>
  </si>
  <si>
    <t>TMI</t>
  </si>
  <si>
    <t>41110618</t>
  </si>
  <si>
    <t>FLEPACI</t>
  </si>
  <si>
    <t>41110619</t>
  </si>
  <si>
    <t>TOA-CORPORATION</t>
  </si>
  <si>
    <t>41110622</t>
  </si>
  <si>
    <t>GIB-SARL</t>
  </si>
  <si>
    <t>41110632</t>
  </si>
  <si>
    <t>CFAO  MOTORS</t>
  </si>
  <si>
    <t>41110635</t>
  </si>
  <si>
    <t>ART  CONSTRUCTION</t>
  </si>
  <si>
    <t>41110638</t>
  </si>
  <si>
    <t>OKPACK</t>
  </si>
  <si>
    <t>41110645</t>
  </si>
  <si>
    <t>EIPSI SARL</t>
  </si>
  <si>
    <t>41110654</t>
  </si>
  <si>
    <t>SPIRAL</t>
  </si>
  <si>
    <t>41110655</t>
  </si>
  <si>
    <t>SOGECAR</t>
  </si>
  <si>
    <t>41110657</t>
  </si>
  <si>
    <t>CMR GRANIT SA</t>
  </si>
  <si>
    <t>41110659</t>
  </si>
  <si>
    <t>MCI</t>
  </si>
  <si>
    <t>41110663</t>
  </si>
  <si>
    <t>COMPAGNIE CACAOYERE DU BANDAMA</t>
  </si>
  <si>
    <t>41110667</t>
  </si>
  <si>
    <t>KS GROUP</t>
  </si>
  <si>
    <t>41110670</t>
  </si>
  <si>
    <t>SEA-INVEST LOGISTIQUE</t>
  </si>
  <si>
    <t>41110671</t>
  </si>
  <si>
    <t>LA FERME DE BEOUMI</t>
  </si>
  <si>
    <t>41110675</t>
  </si>
  <si>
    <t>Eiffage Infrastructure Côte D'Ivoir</t>
  </si>
  <si>
    <t>41110676</t>
  </si>
  <si>
    <t>EMCI SARL GROUPE</t>
  </si>
  <si>
    <t>41110680</t>
  </si>
  <si>
    <t>COLAS AFRIQUE</t>
  </si>
  <si>
    <t>41110685</t>
  </si>
  <si>
    <t>BESIX COTE D'IVOIRE</t>
  </si>
  <si>
    <t>41110686</t>
  </si>
  <si>
    <t>PRIMETEC</t>
  </si>
  <si>
    <t>41110687</t>
  </si>
  <si>
    <t>ENIKON CI</t>
  </si>
  <si>
    <t>41110689</t>
  </si>
  <si>
    <t>MIP SERVICES</t>
  </si>
  <si>
    <t>41110690</t>
  </si>
  <si>
    <t>DD-I.T.M</t>
  </si>
  <si>
    <t>41110691</t>
  </si>
  <si>
    <t>FOOD'SCO SA</t>
  </si>
  <si>
    <t>41110692</t>
  </si>
  <si>
    <t>ADECCO</t>
  </si>
  <si>
    <t>41110693</t>
  </si>
  <si>
    <t>SOCIETE DE CIMENT DE COTE D'IVOIRE</t>
  </si>
  <si>
    <t>41110695</t>
  </si>
  <si>
    <t>GAELLE MULTI SERVICES</t>
  </si>
  <si>
    <t>41110696</t>
  </si>
  <si>
    <t>NOVATEC</t>
  </si>
  <si>
    <t>41110699</t>
  </si>
  <si>
    <t>Logistique S S</t>
  </si>
  <si>
    <t>41110700</t>
  </si>
  <si>
    <t>COBRA CÔTE D'IVOIRE</t>
  </si>
  <si>
    <t>41110701</t>
  </si>
  <si>
    <t>LOGIS COTE D'IVOIRE</t>
  </si>
  <si>
    <t>41110703</t>
  </si>
  <si>
    <t>DIBEX</t>
  </si>
  <si>
    <t>41110704</t>
  </si>
  <si>
    <t>RMS</t>
  </si>
  <si>
    <t>41110707</t>
  </si>
  <si>
    <t>FORAMIN</t>
  </si>
  <si>
    <t>41110708</t>
  </si>
  <si>
    <t>GREEN 2000</t>
  </si>
  <si>
    <t>41110711</t>
  </si>
  <si>
    <t>EIFFAGE ENERGIE SYSTEMES</t>
  </si>
  <si>
    <t>41110713</t>
  </si>
  <si>
    <t>SOTRA</t>
  </si>
  <si>
    <t>41110716</t>
  </si>
  <si>
    <t>SPAC</t>
  </si>
  <si>
    <t>41110719</t>
  </si>
  <si>
    <t>A M S</t>
  </si>
  <si>
    <t>41110721</t>
  </si>
  <si>
    <t>POLYCONCEPT</t>
  </si>
  <si>
    <t>41110723</t>
  </si>
  <si>
    <t>EF2I SARL</t>
  </si>
  <si>
    <t>41110725</t>
  </si>
  <si>
    <t>I-TRANSMISSIONS</t>
  </si>
  <si>
    <t>41110728</t>
  </si>
  <si>
    <t>BERCLAYS GROUP SARL</t>
  </si>
  <si>
    <t>41110730</t>
  </si>
  <si>
    <t>REPARATION MAINTENANCE ET SERVICES</t>
  </si>
  <si>
    <t>41110733</t>
  </si>
  <si>
    <t>K S I</t>
  </si>
  <si>
    <t>41110736</t>
  </si>
  <si>
    <t>AIKA CONSTRUCTION</t>
  </si>
  <si>
    <t>41110737</t>
  </si>
  <si>
    <t>PREMIUM CÔTE D'IVOIRE</t>
  </si>
  <si>
    <t>41110738</t>
  </si>
  <si>
    <t>EMICA</t>
  </si>
  <si>
    <t>41110739</t>
  </si>
  <si>
    <t>PETRO OIL</t>
  </si>
  <si>
    <t>41110740</t>
  </si>
  <si>
    <t>FER OUEST</t>
  </si>
  <si>
    <t>41110741</t>
  </si>
  <si>
    <t>EFGCI</t>
  </si>
  <si>
    <t>41110742</t>
  </si>
  <si>
    <t>PERSEUS MINING CÔTE D'IVOIRE SA</t>
  </si>
  <si>
    <t>41110744</t>
  </si>
  <si>
    <t>PERSEUS MINING YAOURE S.A</t>
  </si>
  <si>
    <t>41110745</t>
  </si>
  <si>
    <t>NIENE SERVICES</t>
  </si>
  <si>
    <t>41110747</t>
  </si>
  <si>
    <t>INDUS MECA</t>
  </si>
  <si>
    <t>41110748</t>
  </si>
  <si>
    <t>AVENIR INGENIERIE ET TRAVAUX CI</t>
  </si>
  <si>
    <t>41110749</t>
  </si>
  <si>
    <t>CHP ENTREPRISE</t>
  </si>
  <si>
    <t>41110750</t>
  </si>
  <si>
    <t>PRIMO PALM OIL SARL</t>
  </si>
  <si>
    <t>41110751</t>
  </si>
  <si>
    <t>SOTRA INDUSTRIES</t>
  </si>
  <si>
    <t>41110752</t>
  </si>
  <si>
    <t>ICOGEF</t>
  </si>
  <si>
    <t>41110753</t>
  </si>
  <si>
    <t>NOUVELLE PANDA PLAST</t>
  </si>
  <si>
    <t>41110754</t>
  </si>
  <si>
    <t>AFRICA TRAILER INDUSTRIE</t>
  </si>
  <si>
    <t>41110755</t>
  </si>
  <si>
    <t>CONCESSION LES ELEIS</t>
  </si>
  <si>
    <t>41110756</t>
  </si>
  <si>
    <t>AVIT-CI</t>
  </si>
  <si>
    <t>41110757</t>
  </si>
  <si>
    <t>SCESO</t>
  </si>
  <si>
    <t>41110758</t>
  </si>
  <si>
    <t>MACONSI SARL</t>
  </si>
  <si>
    <t>41110759</t>
  </si>
  <si>
    <t>CIC-JMN</t>
  </si>
  <si>
    <t>41110760</t>
  </si>
  <si>
    <t>F.I.P.E</t>
  </si>
  <si>
    <t>41110761</t>
  </si>
  <si>
    <t>SAPHIR MULTITECH</t>
  </si>
  <si>
    <t>41110762</t>
  </si>
  <si>
    <t>SAREPT CI</t>
  </si>
  <si>
    <t>41110763</t>
  </si>
  <si>
    <t>ISOTHERM INDUSTRIE</t>
  </si>
  <si>
    <t>41110764</t>
  </si>
  <si>
    <t>DOMINIUM SERVICES</t>
  </si>
  <si>
    <t>41110765</t>
  </si>
  <si>
    <t>MATIERE IVOIRE</t>
  </si>
  <si>
    <t>41110766</t>
  </si>
  <si>
    <t>TERMINAL VRAQUIER ABIDJAN</t>
  </si>
  <si>
    <t>41110767</t>
  </si>
  <si>
    <t>RMI TECHNOLOGIES SARL</t>
  </si>
  <si>
    <t>41110768</t>
  </si>
  <si>
    <t>LES PRESSING REUNIS</t>
  </si>
  <si>
    <t>41110769</t>
  </si>
  <si>
    <t>ROULEAUX ET SPATULES</t>
  </si>
  <si>
    <t>41110770</t>
  </si>
  <si>
    <t>CI MOTORS CORPORATION</t>
  </si>
  <si>
    <t>41110771</t>
  </si>
  <si>
    <t>EMTB</t>
  </si>
  <si>
    <t>41110772</t>
  </si>
  <si>
    <t>PACSI</t>
  </si>
  <si>
    <t>41110773</t>
  </si>
  <si>
    <t>AFRICA GLOBAL MARKET</t>
  </si>
  <si>
    <t>41110774</t>
  </si>
  <si>
    <t>SKCI</t>
  </si>
  <si>
    <t>41110775</t>
  </si>
  <si>
    <t>ANTENNE . T . P</t>
  </si>
  <si>
    <t>41110776</t>
  </si>
  <si>
    <t>SDC INDUSTRIE</t>
  </si>
  <si>
    <t>41110777</t>
  </si>
  <si>
    <t>SGTM - CI</t>
  </si>
  <si>
    <t>41110778</t>
  </si>
  <si>
    <t>S.G.AGRO</t>
  </si>
  <si>
    <t>41110780</t>
  </si>
  <si>
    <t>41110781</t>
  </si>
  <si>
    <t>MMYPEM</t>
  </si>
  <si>
    <t>41110782</t>
  </si>
  <si>
    <t>SOCIETE MINIERE DE LA LOBO</t>
  </si>
  <si>
    <t>41110783</t>
  </si>
  <si>
    <t>KADYDIER</t>
  </si>
  <si>
    <t>41110784</t>
  </si>
  <si>
    <t>OK PLAST</t>
  </si>
  <si>
    <t>41110785</t>
  </si>
  <si>
    <t>CIF</t>
  </si>
  <si>
    <t>41110786</t>
  </si>
  <si>
    <t>UPR-CI</t>
  </si>
  <si>
    <t>41110787</t>
  </si>
  <si>
    <t>LA MAISON DE L'INDUSTRIE SARL</t>
  </si>
  <si>
    <t>41110788</t>
  </si>
  <si>
    <t>MEDLOG TRANSPORT</t>
  </si>
  <si>
    <t>41110789</t>
  </si>
  <si>
    <t>GRS VALTECH</t>
  </si>
  <si>
    <t>41110790</t>
  </si>
  <si>
    <t>SIAVOM-CI</t>
  </si>
  <si>
    <t>41110791</t>
  </si>
  <si>
    <t>COMPTOIR INDUSTRIEL</t>
  </si>
  <si>
    <t>41110792</t>
  </si>
  <si>
    <t>QMF - INDUSTRIES</t>
  </si>
  <si>
    <t>41110793</t>
  </si>
  <si>
    <t>MIDIV SARL</t>
  </si>
  <si>
    <t>41110794</t>
  </si>
  <si>
    <t>KOIRA MULTI INDUSTRIES</t>
  </si>
  <si>
    <t>41110795</t>
  </si>
  <si>
    <t>TSK CÔTE D'IVOIRE</t>
  </si>
  <si>
    <t>41110796</t>
  </si>
  <si>
    <t>JPARGADE</t>
  </si>
  <si>
    <t>41110797</t>
  </si>
  <si>
    <t>CACOMIAF</t>
  </si>
  <si>
    <t>41110798</t>
  </si>
  <si>
    <t>HOREB INDUSTRIE</t>
  </si>
  <si>
    <t>41110799</t>
  </si>
  <si>
    <t>ESSOR INDUSTRIE ET SERVICES</t>
  </si>
  <si>
    <t>41110800</t>
  </si>
  <si>
    <t>B.STEEL-CI</t>
  </si>
  <si>
    <t>41110801</t>
  </si>
  <si>
    <t>SEIE</t>
  </si>
  <si>
    <t>41110803</t>
  </si>
  <si>
    <t>EGAT MULTI SERVICES</t>
  </si>
  <si>
    <t>41110804</t>
  </si>
  <si>
    <t>SIEE</t>
  </si>
  <si>
    <t>41110806</t>
  </si>
  <si>
    <t>ISITEK</t>
  </si>
  <si>
    <t>41110807</t>
  </si>
  <si>
    <t>TODA CORPORATION</t>
  </si>
  <si>
    <t>41110808</t>
  </si>
  <si>
    <t>WESTERN PARTNERS</t>
  </si>
  <si>
    <t>41110809</t>
  </si>
  <si>
    <t>DORADO IVORY</t>
  </si>
  <si>
    <t>41110810</t>
  </si>
  <si>
    <t>BESSAC AFRIQUE</t>
  </si>
  <si>
    <t>41110811</t>
  </si>
  <si>
    <t>PRIN-TEC</t>
  </si>
  <si>
    <t>41110812</t>
  </si>
  <si>
    <t>GENERAL BATIMENT ALUMINIUM</t>
  </si>
  <si>
    <t>41110813</t>
  </si>
  <si>
    <t>SOFITEL HOTELS &amp; RESORTS</t>
  </si>
  <si>
    <t>41110814</t>
  </si>
  <si>
    <t>EXPERT BETON</t>
  </si>
  <si>
    <t>41110815</t>
  </si>
  <si>
    <t>AVIT - CI</t>
  </si>
  <si>
    <t>41110817</t>
  </si>
  <si>
    <t>OIL - TECH</t>
  </si>
  <si>
    <t>41110818</t>
  </si>
  <si>
    <t>STERNA - SARL</t>
  </si>
  <si>
    <t>41110819</t>
  </si>
  <si>
    <t>SCAF</t>
  </si>
  <si>
    <t>41110820</t>
  </si>
  <si>
    <t>GBA</t>
  </si>
  <si>
    <t>41110821</t>
  </si>
  <si>
    <t>MECANOFRED</t>
  </si>
  <si>
    <t>41110822</t>
  </si>
  <si>
    <t>PACOCI</t>
  </si>
  <si>
    <t>41110823</t>
  </si>
  <si>
    <t>ICO SOUDURE</t>
  </si>
  <si>
    <t>41110824</t>
  </si>
  <si>
    <t>ROXGOLD SANGO SA</t>
  </si>
  <si>
    <t>41110825</t>
  </si>
  <si>
    <t>S.D.T.M CI</t>
  </si>
  <si>
    <t>41110826</t>
  </si>
  <si>
    <t>PRO IMPRIM</t>
  </si>
  <si>
    <t>41110827</t>
  </si>
  <si>
    <t>SOG NEW SARL</t>
  </si>
  <si>
    <t>41110828</t>
  </si>
  <si>
    <t>S G T I</t>
  </si>
  <si>
    <t>41110829</t>
  </si>
  <si>
    <t>LA COMPAGNIE DES CAOUTCHOUCS</t>
  </si>
  <si>
    <t>41110831</t>
  </si>
  <si>
    <t>NEW INDUSTRY COMPANY</t>
  </si>
  <si>
    <t>41110832</t>
  </si>
  <si>
    <t>CAIA</t>
  </si>
  <si>
    <t>41110833</t>
  </si>
  <si>
    <t>SCOAO</t>
  </si>
  <si>
    <t>41110834</t>
  </si>
  <si>
    <t>IVOIRE HYDRAULIQUE</t>
  </si>
  <si>
    <t>41110835</t>
  </si>
  <si>
    <t>SOCIETE IVOIRIENNE DE BETON</t>
  </si>
  <si>
    <t>41110836</t>
  </si>
  <si>
    <t>MOTA-ENGIL Côte D'Ivoire Mining</t>
  </si>
  <si>
    <t>41110837</t>
  </si>
  <si>
    <t>T N C I</t>
  </si>
  <si>
    <t>41110838</t>
  </si>
  <si>
    <t>SICMA</t>
  </si>
  <si>
    <t>41110839</t>
  </si>
  <si>
    <t>ETS FMAT-D</t>
  </si>
  <si>
    <t>41110840</t>
  </si>
  <si>
    <t>IVORY COAST MARITIME WORKS SARL</t>
  </si>
  <si>
    <t>41110841</t>
  </si>
  <si>
    <t>EPUREAU - CI</t>
  </si>
  <si>
    <t>41110842</t>
  </si>
  <si>
    <t>LARTECH INDUSTRIES</t>
  </si>
  <si>
    <t>41110843</t>
  </si>
  <si>
    <t>AFRICA TELECOM</t>
  </si>
  <si>
    <t>41110844</t>
  </si>
  <si>
    <t>GRC</t>
  </si>
  <si>
    <t>41110845</t>
  </si>
  <si>
    <t>CITRAC</t>
  </si>
  <si>
    <t>41110846</t>
  </si>
  <si>
    <t>TIPICI</t>
  </si>
  <si>
    <t>41110847</t>
  </si>
  <si>
    <t>41110848</t>
  </si>
  <si>
    <t>EXPERT SOLUTIONS CI</t>
  </si>
  <si>
    <t>41110849</t>
  </si>
  <si>
    <t>LAVISO</t>
  </si>
  <si>
    <t>41110850</t>
  </si>
  <si>
    <t>KOF IVOIRE DISTRIBUTION</t>
  </si>
  <si>
    <t>41110851</t>
  </si>
  <si>
    <t>SDMI</t>
  </si>
  <si>
    <t>41110852</t>
  </si>
  <si>
    <t>ACTUEL SERVICE MARINE</t>
  </si>
  <si>
    <t>41110853</t>
  </si>
  <si>
    <t>PLANET - COM</t>
  </si>
  <si>
    <t>41110854</t>
  </si>
  <si>
    <t>SUPERMARITIME CI</t>
  </si>
  <si>
    <t>41110855</t>
  </si>
  <si>
    <t>GLAUPE COMPANY</t>
  </si>
  <si>
    <t>41110856</t>
  </si>
  <si>
    <t>METHODEX CONSULTING</t>
  </si>
  <si>
    <t>41110857</t>
  </si>
  <si>
    <t>COMATEC</t>
  </si>
  <si>
    <t>41110858</t>
  </si>
  <si>
    <t>NEULANDT</t>
  </si>
  <si>
    <t>41110859</t>
  </si>
  <si>
    <t>GREENFIELD RUBBER COMMODITIES</t>
  </si>
  <si>
    <t>41110860</t>
  </si>
  <si>
    <t>ETI SARLU</t>
  </si>
  <si>
    <t>41110861</t>
  </si>
  <si>
    <t>V.M.I</t>
  </si>
  <si>
    <t>41110862</t>
  </si>
  <si>
    <t>N D C</t>
  </si>
  <si>
    <t>41110863</t>
  </si>
  <si>
    <t>GENERAL BATIMENT ALU</t>
  </si>
  <si>
    <t>41110864</t>
  </si>
  <si>
    <t>CAP BETON</t>
  </si>
  <si>
    <t>41110866</t>
  </si>
  <si>
    <t>BMOS</t>
  </si>
  <si>
    <t>41110867</t>
  </si>
  <si>
    <t>IVORY COAST MARITINE WORKS SARL</t>
  </si>
  <si>
    <t>41110868</t>
  </si>
  <si>
    <t>IVORY CASHEW NUTS</t>
  </si>
  <si>
    <t>41110869</t>
  </si>
  <si>
    <t>ICCON</t>
  </si>
  <si>
    <t>41110870</t>
  </si>
  <si>
    <t>S B C</t>
  </si>
  <si>
    <t>41110872</t>
  </si>
  <si>
    <t>SONATA AGRI INTERNATIONAL</t>
  </si>
  <si>
    <t>41110873</t>
  </si>
  <si>
    <t>MIBEM SAS</t>
  </si>
  <si>
    <t>41110874</t>
  </si>
  <si>
    <t>KPM ENTREPRISE</t>
  </si>
  <si>
    <t>41110875</t>
  </si>
  <si>
    <t>UNISERV BTP</t>
  </si>
  <si>
    <t>41110878</t>
  </si>
  <si>
    <t>IMS SARL</t>
  </si>
  <si>
    <t>41110879</t>
  </si>
  <si>
    <t>SOLID SARL</t>
  </si>
  <si>
    <t>41110880</t>
  </si>
  <si>
    <t>NGE-CONTRACTING</t>
  </si>
  <si>
    <t>41110881</t>
  </si>
  <si>
    <t>CODIPALM</t>
  </si>
  <si>
    <t>41110882</t>
  </si>
  <si>
    <t>CIDM</t>
  </si>
  <si>
    <t>41110883</t>
  </si>
  <si>
    <t>BMA SA</t>
  </si>
  <si>
    <t>41110884</t>
  </si>
  <si>
    <t>ADS</t>
  </si>
  <si>
    <t>41119999</t>
  </si>
  <si>
    <t>PARTICULIERS</t>
  </si>
  <si>
    <t>REPRESENTANT</t>
  </si>
  <si>
    <t>COMPTANT</t>
  </si>
  <si>
    <t>MARIE LAURE</t>
  </si>
  <si>
    <t>SENOU BI</t>
  </si>
  <si>
    <t>ASSI CESAR</t>
  </si>
  <si>
    <t>JEAN DANIEL</t>
  </si>
  <si>
    <t>SENOU BI &amp; JEAN DANIEL</t>
  </si>
  <si>
    <t xml:space="preserve">COMPTE CLIENT </t>
  </si>
  <si>
    <t xml:space="preserve">LIBELLE CLIENT </t>
  </si>
  <si>
    <t>CAHT 2022</t>
  </si>
  <si>
    <t>CAHT 2023</t>
  </si>
  <si>
    <t>VARIATION CAHT</t>
  </si>
  <si>
    <t>GUE DROH</t>
  </si>
  <si>
    <t>CESAR</t>
  </si>
  <si>
    <t>PACOME</t>
  </si>
  <si>
    <t>SENOU-ASSI CESAR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</si>
</sst>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/mm\/yy"/>
    <numFmt numFmtId="165" formatCode="#\ \ ##0"/>
    <numFmt numFmtId="166" formatCode="#,##0\ _€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49" fontId="1" fillId="0" borderId="0" xfId="0" applyNumberFormat="1" applyFont="1"/>
    <xf numFmtId="49" fontId="2" fillId="0" borderId="0" xfId="0" applyNumberFormat="1" applyFont="1" applyAlignment="1">
      <alignment horizontal="center"/>
    </xf>
    <xf numFmtId="164" fontId="1" fillId="0" borderId="0" xfId="0" applyNumberFormat="1" applyFont="1"/>
    <xf numFmtId="49" fontId="1" fillId="0" borderId="0" xfId="0" applyNumberFormat="1" applyFont="1" applyAlignment="1">
      <alignment horizontal="center"/>
    </xf>
    <xf numFmtId="49" fontId="1" fillId="0" borderId="10" xfId="0" applyNumberFormat="1" applyFont="1" applyBorder="1"/>
    <xf numFmtId="165" fontId="1" fillId="0" borderId="0" xfId="0" applyNumberFormat="1" applyFont="1" applyAlignment="1">
      <alignment horizontal="right"/>
    </xf>
    <xf numFmtId="2" fontId="1" fillId="0" borderId="14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14" xfId="0" applyBorder="1" applyAlignment="1">
      <alignment horizontal="right"/>
    </xf>
    <xf numFmtId="0" fontId="0" fillId="0" borderId="15" xfId="0" applyBorder="1"/>
    <xf numFmtId="165" fontId="2" fillId="0" borderId="0" xfId="0" applyNumberFormat="1" applyFont="1" applyAlignment="1">
      <alignment horizontal="right"/>
    </xf>
    <xf numFmtId="2" fontId="2" fillId="0" borderId="14" xfId="0" applyNumberFormat="1" applyFont="1" applyBorder="1" applyAlignment="1">
      <alignment horizontal="right"/>
    </xf>
    <xf numFmtId="0" fontId="0" fillId="0" borderId="16" xfId="0" applyBorder="1"/>
    <xf numFmtId="165" fontId="1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right"/>
    </xf>
    <xf numFmtId="49" fontId="1" fillId="0" borderId="6" xfId="0" applyNumberFormat="1" applyFont="1" applyBorder="1"/>
    <xf numFmtId="49" fontId="1" fillId="0" borderId="1" xfId="0" applyNumberFormat="1" applyFont="1" applyBorder="1"/>
    <xf numFmtId="165" fontId="1" fillId="0" borderId="6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0" fontId="0" fillId="0" borderId="14" xfId="0" applyBorder="1"/>
    <xf numFmtId="49" fontId="1" fillId="0" borderId="3" xfId="0" applyNumberFormat="1" applyFont="1" applyBorder="1"/>
    <xf numFmtId="49" fontId="2" fillId="0" borderId="10" xfId="0" applyNumberFormat="1" applyFont="1" applyBorder="1"/>
    <xf numFmtId="49" fontId="1" fillId="0" borderId="7" xfId="0" applyNumberFormat="1" applyFont="1" applyBorder="1"/>
    <xf numFmtId="49" fontId="1" fillId="0" borderId="2" xfId="0" applyNumberFormat="1" applyFont="1" applyBorder="1"/>
    <xf numFmtId="49" fontId="2" fillId="0" borderId="10" xfId="0" applyNumberFormat="1" applyFont="1" applyBorder="1" applyAlignment="1">
      <alignment horizontal="center"/>
    </xf>
    <xf numFmtId="165" fontId="1" fillId="0" borderId="10" xfId="0" applyNumberFormat="1" applyFont="1" applyBorder="1" applyAlignment="1">
      <alignment horizontal="right"/>
    </xf>
    <xf numFmtId="165" fontId="1" fillId="0" borderId="12" xfId="0" applyNumberFormat="1" applyFont="1" applyBorder="1" applyAlignment="1">
      <alignment horizontal="right"/>
    </xf>
    <xf numFmtId="165" fontId="1" fillId="0" borderId="8" xfId="0" applyNumberFormat="1" applyFont="1" applyBorder="1" applyAlignment="1">
      <alignment horizontal="right"/>
    </xf>
    <xf numFmtId="165" fontId="1" fillId="2" borderId="6" xfId="0" applyNumberFormat="1" applyFont="1" applyFill="1" applyBorder="1" applyAlignment="1">
      <alignment horizontal="right"/>
    </xf>
    <xf numFmtId="165" fontId="1" fillId="2" borderId="13" xfId="0" applyNumberFormat="1" applyFont="1" applyFill="1" applyBorder="1" applyAlignment="1">
      <alignment horizontal="right"/>
    </xf>
    <xf numFmtId="2" fontId="1" fillId="0" borderId="5" xfId="0" applyNumberFormat="1" applyFont="1" applyBorder="1" applyAlignment="1">
      <alignment horizontal="right"/>
    </xf>
    <xf numFmtId="2" fontId="1" fillId="0" borderId="8" xfId="0" applyNumberFormat="1" applyFont="1" applyBorder="1" applyAlignment="1">
      <alignment horizontal="right"/>
    </xf>
    <xf numFmtId="1" fontId="1" fillId="0" borderId="14" xfId="0" applyNumberFormat="1" applyFont="1" applyBorder="1" applyAlignment="1">
      <alignment horizontal="right"/>
    </xf>
    <xf numFmtId="2" fontId="1" fillId="0" borderId="4" xfId="0" applyNumberFormat="1" applyFont="1" applyBorder="1" applyAlignment="1">
      <alignment horizontal="right"/>
    </xf>
    <xf numFmtId="49" fontId="2" fillId="0" borderId="14" xfId="0" applyNumberFormat="1" applyFont="1" applyBorder="1" applyAlignment="1">
      <alignment horizontal="center"/>
    </xf>
    <xf numFmtId="49" fontId="1" fillId="0" borderId="14" xfId="0" applyNumberFormat="1" applyFont="1" applyBorder="1"/>
    <xf numFmtId="166" fontId="0" fillId="0" borderId="0" xfId="0" applyNumberFormat="1"/>
    <xf numFmtId="166" fontId="0" fillId="3" borderId="0" xfId="0" applyNumberFormat="1" applyFill="1"/>
    <xf numFmtId="0" fontId="3" fillId="0" borderId="17" xfId="0" applyFont="1" applyBorder="1"/>
    <xf numFmtId="166" fontId="3" fillId="0" borderId="17" xfId="0" applyNumberFormat="1" applyFont="1" applyBorder="1"/>
    <xf numFmtId="0" fontId="0" fillId="2" borderId="6" xfId="0" applyFill="1" applyBorder="1" applyAlignment="1">
      <alignment horizontal="right"/>
    </xf>
    <xf numFmtId="165" fontId="1" fillId="3" borderId="0" xfId="0" applyNumberFormat="1" applyFont="1" applyFill="1" applyAlignment="1">
      <alignment horizontal="right"/>
    </xf>
    <xf numFmtId="0" fontId="0" fillId="0" borderId="8" xfId="0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0" fillId="0" borderId="5" xfId="0" applyBorder="1" applyAlignment="1">
      <alignment horizontal="right"/>
    </xf>
    <xf numFmtId="49" fontId="1" fillId="4" borderId="0" xfId="0" applyNumberFormat="1" applyFont="1" applyFill="1"/>
    <xf numFmtId="0" fontId="0" fillId="4" borderId="0" xfId="0" applyFill="1"/>
    <xf numFmtId="0" fontId="0" fillId="5" borderId="0" xfId="0" applyFill="1"/>
    <xf numFmtId="49" fontId="1" fillId="5" borderId="0" xfId="0" applyNumberFormat="1" applyFont="1" applyFill="1"/>
    <xf numFmtId="0" fontId="0" fillId="6" borderId="0" xfId="0" applyFill="1"/>
    <xf numFmtId="49" fontId="1" fillId="6" borderId="0" xfId="0" applyNumberFormat="1" applyFont="1" applyFill="1"/>
    <xf numFmtId="0" fontId="3" fillId="0" borderId="0" xfId="0" applyFont="1"/>
    <xf numFmtId="0" fontId="0" fillId="7" borderId="0" xfId="0" applyFill="1"/>
    <xf numFmtId="49" fontId="1" fillId="7" borderId="0" xfId="0" applyNumberFormat="1" applyFont="1" applyFill="1"/>
    <xf numFmtId="0" fontId="0" fillId="8" borderId="0" xfId="0" applyFill="1"/>
    <xf numFmtId="49" fontId="1" fillId="8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778E7-D13C-4752-B6EA-519009BF1A74}">
  <dimension ref="A1:I469"/>
  <sheetViews>
    <sheetView tabSelected="1" topLeftCell="A112" workbookViewId="0">
      <selection activeCell="D296" sqref="D296"/>
    </sheetView>
  </sheetViews>
  <sheetFormatPr baseColWidth="10" defaultRowHeight="15" x14ac:dyDescent="0.25"/>
  <cols>
    <col min="1" max="1" width="16.85546875" bestFit="1" customWidth="1"/>
    <col min="2" max="2" width="36.7109375" bestFit="1" customWidth="1"/>
    <col min="3" max="4" width="10.85546875" bestFit="1" customWidth="1"/>
    <col min="5" max="5" width="13" bestFit="1" customWidth="1"/>
    <col min="6" max="6" width="16.5703125" style="43" customWidth="1"/>
    <col min="7" max="8" width="16.42578125" customWidth="1"/>
    <col min="9" max="9" width="18" customWidth="1"/>
  </cols>
  <sheetData>
    <row r="1" spans="1:8" x14ac:dyDescent="0.25">
      <c r="A1" s="45" t="s">
        <v>920</v>
      </c>
      <c r="B1" s="45" t="s">
        <v>921</v>
      </c>
      <c r="C1" s="45" t="s">
        <v>922</v>
      </c>
      <c r="D1" s="45" t="s">
        <v>923</v>
      </c>
      <c r="E1" s="45"/>
      <c r="F1" s="46" t="s">
        <v>924</v>
      </c>
      <c r="G1" s="45" t="s">
        <v>913</v>
      </c>
      <c r="H1" s="58"/>
    </row>
    <row r="2" spans="1:8" x14ac:dyDescent="0.25">
      <c r="A2" s="27" t="s">
        <v>46</v>
      </c>
      <c r="B2" s="6" t="s">
        <v>47</v>
      </c>
      <c r="C2" s="11">
        <v>6182120</v>
      </c>
      <c r="D2" s="19">
        <v>3965823</v>
      </c>
      <c r="E2" s="37">
        <v>55.884919725363439</v>
      </c>
      <c r="F2" s="43">
        <f t="shared" ref="F2:F41" si="0">C2-D2</f>
        <v>2216297</v>
      </c>
      <c r="G2" t="s">
        <v>917</v>
      </c>
    </row>
    <row r="3" spans="1:8" x14ac:dyDescent="0.25">
      <c r="A3" s="27" t="s">
        <v>84</v>
      </c>
      <c r="B3" s="6" t="s">
        <v>85</v>
      </c>
      <c r="C3" s="11">
        <v>1227934</v>
      </c>
      <c r="D3" s="48">
        <v>1092607</v>
      </c>
      <c r="E3" s="37">
        <v>12.385697693681259</v>
      </c>
      <c r="F3" s="43">
        <f t="shared" si="0"/>
        <v>135327</v>
      </c>
      <c r="G3" t="s">
        <v>917</v>
      </c>
    </row>
    <row r="4" spans="1:8" x14ac:dyDescent="0.25">
      <c r="A4" s="27" t="s">
        <v>88</v>
      </c>
      <c r="B4" s="6" t="s">
        <v>89</v>
      </c>
      <c r="C4" s="11">
        <v>557760</v>
      </c>
      <c r="D4" s="19">
        <v>110848</v>
      </c>
      <c r="E4" s="37">
        <v>403.17551963048504</v>
      </c>
      <c r="F4" s="43">
        <f t="shared" si="0"/>
        <v>446912</v>
      </c>
      <c r="G4" t="s">
        <v>917</v>
      </c>
    </row>
    <row r="5" spans="1:8" x14ac:dyDescent="0.25">
      <c r="A5" s="29" t="s">
        <v>90</v>
      </c>
      <c r="B5" s="21" t="s">
        <v>91</v>
      </c>
      <c r="C5" s="23">
        <v>625974</v>
      </c>
      <c r="D5" s="47"/>
      <c r="E5" s="49"/>
      <c r="F5" s="43">
        <f t="shared" si="0"/>
        <v>625974</v>
      </c>
      <c r="G5" t="s">
        <v>917</v>
      </c>
    </row>
    <row r="6" spans="1:8" x14ac:dyDescent="0.25">
      <c r="A6" s="6" t="s">
        <v>92</v>
      </c>
      <c r="B6" s="6" t="s">
        <v>93</v>
      </c>
      <c r="C6" s="11">
        <v>741330</v>
      </c>
      <c r="D6" s="19">
        <v>396250</v>
      </c>
      <c r="E6" s="50">
        <v>87.086435331230277</v>
      </c>
      <c r="F6" s="43">
        <f t="shared" si="0"/>
        <v>345080</v>
      </c>
      <c r="G6" t="s">
        <v>917</v>
      </c>
    </row>
    <row r="7" spans="1:8" x14ac:dyDescent="0.25">
      <c r="A7" s="30" t="s">
        <v>100</v>
      </c>
      <c r="B7" s="22" t="s">
        <v>101</v>
      </c>
      <c r="C7" s="24">
        <v>3247401</v>
      </c>
      <c r="D7" s="25">
        <v>1803018</v>
      </c>
      <c r="E7" s="40">
        <v>80.109183602160385</v>
      </c>
      <c r="F7" s="43">
        <f t="shared" si="0"/>
        <v>1444383</v>
      </c>
      <c r="G7" t="s">
        <v>917</v>
      </c>
    </row>
    <row r="8" spans="1:8" x14ac:dyDescent="0.25">
      <c r="A8" s="6" t="s">
        <v>140</v>
      </c>
      <c r="B8" s="6" t="s">
        <v>141</v>
      </c>
      <c r="C8" s="32">
        <v>618777</v>
      </c>
      <c r="D8" s="19">
        <v>134796</v>
      </c>
      <c r="E8" s="37">
        <v>359.04700436214728</v>
      </c>
      <c r="F8" s="43">
        <f t="shared" si="0"/>
        <v>483981</v>
      </c>
      <c r="G8" t="s">
        <v>917</v>
      </c>
    </row>
    <row r="9" spans="1:8" x14ac:dyDescent="0.25">
      <c r="A9" s="6" t="s">
        <v>142</v>
      </c>
      <c r="B9" s="6" t="s">
        <v>143</v>
      </c>
      <c r="C9" s="33">
        <v>1399220</v>
      </c>
      <c r="D9" s="36">
        <v>439696</v>
      </c>
      <c r="E9" s="37">
        <v>218.22440959208177</v>
      </c>
      <c r="F9" s="43">
        <f t="shared" si="0"/>
        <v>959524</v>
      </c>
      <c r="G9" t="s">
        <v>917</v>
      </c>
    </row>
    <row r="10" spans="1:8" x14ac:dyDescent="0.25">
      <c r="A10" s="6" t="s">
        <v>152</v>
      </c>
      <c r="B10" s="6" t="s">
        <v>153</v>
      </c>
      <c r="C10" s="32">
        <v>340000</v>
      </c>
      <c r="D10" s="20"/>
      <c r="E10" s="51"/>
      <c r="F10" s="43">
        <f t="shared" si="0"/>
        <v>340000</v>
      </c>
      <c r="G10" t="s">
        <v>917</v>
      </c>
    </row>
    <row r="11" spans="1:8" x14ac:dyDescent="0.25">
      <c r="A11" s="29" t="s">
        <v>158</v>
      </c>
      <c r="B11" s="21" t="s">
        <v>159</v>
      </c>
      <c r="C11" s="34">
        <v>1106836</v>
      </c>
      <c r="D11" s="35">
        <v>38000</v>
      </c>
      <c r="E11" s="38">
        <v>2812.726315789474</v>
      </c>
      <c r="F11" s="43">
        <f t="shared" si="0"/>
        <v>1068836</v>
      </c>
      <c r="G11" t="s">
        <v>917</v>
      </c>
    </row>
    <row r="12" spans="1:8" x14ac:dyDescent="0.25">
      <c r="A12" s="30" t="s">
        <v>164</v>
      </c>
      <c r="B12" s="22" t="s">
        <v>165</v>
      </c>
      <c r="C12" s="24">
        <v>763504</v>
      </c>
      <c r="D12" s="25">
        <v>300428</v>
      </c>
      <c r="E12" s="40">
        <v>154.13876203283317</v>
      </c>
      <c r="F12" s="43">
        <f t="shared" si="0"/>
        <v>463076</v>
      </c>
      <c r="G12" t="s">
        <v>917</v>
      </c>
    </row>
    <row r="13" spans="1:8" x14ac:dyDescent="0.25">
      <c r="A13" s="10" t="s">
        <v>186</v>
      </c>
      <c r="B13" s="6" t="s">
        <v>187</v>
      </c>
      <c r="C13" s="11">
        <v>486351</v>
      </c>
      <c r="D13" s="19">
        <v>653</v>
      </c>
      <c r="E13" s="12">
        <v>74379.479326186833</v>
      </c>
      <c r="F13" s="43">
        <f t="shared" si="0"/>
        <v>485698</v>
      </c>
      <c r="G13" t="s">
        <v>917</v>
      </c>
    </row>
    <row r="14" spans="1:8" x14ac:dyDescent="0.25">
      <c r="A14" s="10" t="s">
        <v>236</v>
      </c>
      <c r="B14" s="6" t="s">
        <v>237</v>
      </c>
      <c r="C14" s="11">
        <v>1433362</v>
      </c>
      <c r="D14" s="19">
        <v>1018258</v>
      </c>
      <c r="E14" s="12">
        <v>40.766092679851276</v>
      </c>
      <c r="F14" s="43">
        <f t="shared" si="0"/>
        <v>415104</v>
      </c>
      <c r="G14" t="s">
        <v>917</v>
      </c>
    </row>
    <row r="15" spans="1:8" x14ac:dyDescent="0.25">
      <c r="A15" s="10" t="s">
        <v>312</v>
      </c>
      <c r="B15" s="6" t="s">
        <v>313</v>
      </c>
      <c r="C15" s="11">
        <v>402080</v>
      </c>
      <c r="D15" s="19">
        <v>17200</v>
      </c>
      <c r="E15" s="12">
        <v>2237.6744186046512</v>
      </c>
      <c r="F15" s="43">
        <f t="shared" si="0"/>
        <v>384880</v>
      </c>
      <c r="G15" t="s">
        <v>917</v>
      </c>
    </row>
    <row r="16" spans="1:8" x14ac:dyDescent="0.25">
      <c r="A16" s="10" t="s">
        <v>330</v>
      </c>
      <c r="B16" s="6" t="s">
        <v>331</v>
      </c>
      <c r="C16" s="11">
        <v>1923489</v>
      </c>
      <c r="D16" s="20"/>
      <c r="E16" s="14"/>
      <c r="F16" s="43">
        <f t="shared" si="0"/>
        <v>1923489</v>
      </c>
      <c r="G16" t="s">
        <v>917</v>
      </c>
    </row>
    <row r="17" spans="1:7" x14ac:dyDescent="0.25">
      <c r="A17" s="10" t="s">
        <v>370</v>
      </c>
      <c r="B17" s="6" t="s">
        <v>371</v>
      </c>
      <c r="C17" s="11">
        <v>663453</v>
      </c>
      <c r="D17" s="19">
        <v>331840</v>
      </c>
      <c r="E17" s="12">
        <v>99.931593539054958</v>
      </c>
      <c r="F17" s="43">
        <f t="shared" si="0"/>
        <v>331613</v>
      </c>
      <c r="G17" t="s">
        <v>917</v>
      </c>
    </row>
    <row r="18" spans="1:7" x14ac:dyDescent="0.25">
      <c r="A18" s="10" t="s">
        <v>390</v>
      </c>
      <c r="B18" s="6" t="s">
        <v>391</v>
      </c>
      <c r="C18" s="11">
        <v>974324</v>
      </c>
      <c r="D18" s="19">
        <v>549525</v>
      </c>
      <c r="E18" s="12">
        <v>77.302943451162363</v>
      </c>
      <c r="F18" s="43">
        <f t="shared" si="0"/>
        <v>424799</v>
      </c>
      <c r="G18" t="s">
        <v>917</v>
      </c>
    </row>
    <row r="19" spans="1:7" x14ac:dyDescent="0.25">
      <c r="A19" s="10" t="s">
        <v>412</v>
      </c>
      <c r="B19" s="6" t="s">
        <v>413</v>
      </c>
      <c r="C19" s="11">
        <v>4775720</v>
      </c>
      <c r="D19" s="19">
        <v>2309951</v>
      </c>
      <c r="E19" s="12">
        <v>106.74551105196603</v>
      </c>
      <c r="F19" s="43">
        <f t="shared" si="0"/>
        <v>2465769</v>
      </c>
      <c r="G19" t="s">
        <v>917</v>
      </c>
    </row>
    <row r="20" spans="1:7" x14ac:dyDescent="0.25">
      <c r="A20" s="10" t="s">
        <v>563</v>
      </c>
      <c r="B20" s="57" t="s">
        <v>564</v>
      </c>
      <c r="C20" s="11">
        <v>1575180</v>
      </c>
      <c r="D20" s="20"/>
      <c r="E20" s="14"/>
      <c r="F20" s="43">
        <f t="shared" si="0"/>
        <v>1575180</v>
      </c>
      <c r="G20" t="s">
        <v>917</v>
      </c>
    </row>
    <row r="21" spans="1:7" x14ac:dyDescent="0.25">
      <c r="A21" s="10" t="s">
        <v>615</v>
      </c>
      <c r="B21" s="6" t="s">
        <v>616</v>
      </c>
      <c r="C21" s="11">
        <v>246600</v>
      </c>
      <c r="D21" s="20"/>
      <c r="E21" s="14"/>
      <c r="F21" s="43">
        <f t="shared" si="0"/>
        <v>246600</v>
      </c>
      <c r="G21" t="s">
        <v>917</v>
      </c>
    </row>
    <row r="22" spans="1:7" x14ac:dyDescent="0.25">
      <c r="A22" s="10" t="s">
        <v>713</v>
      </c>
      <c r="B22" s="6" t="s">
        <v>714</v>
      </c>
      <c r="C22" s="11">
        <v>850720</v>
      </c>
      <c r="D22" s="20"/>
      <c r="E22" s="14"/>
      <c r="F22" s="43">
        <f t="shared" si="0"/>
        <v>850720</v>
      </c>
      <c r="G22" t="s">
        <v>917</v>
      </c>
    </row>
    <row r="23" spans="1:7" x14ac:dyDescent="0.25">
      <c r="A23" s="10" t="s">
        <v>8</v>
      </c>
      <c r="B23" s="6" t="s">
        <v>9</v>
      </c>
      <c r="C23" s="11">
        <v>3822141</v>
      </c>
      <c r="D23" s="19">
        <v>1977899</v>
      </c>
      <c r="E23" s="12">
        <v>93.242475980826129</v>
      </c>
      <c r="F23" s="43">
        <f t="shared" si="0"/>
        <v>1844242</v>
      </c>
      <c r="G23" t="s">
        <v>914</v>
      </c>
    </row>
    <row r="24" spans="1:7" x14ac:dyDescent="0.25">
      <c r="A24" s="10" t="s">
        <v>130</v>
      </c>
      <c r="B24" s="52" t="s">
        <v>131</v>
      </c>
      <c r="C24" s="11">
        <v>250603</v>
      </c>
      <c r="D24" s="19">
        <v>46973</v>
      </c>
      <c r="E24" s="12">
        <v>433.50435356481381</v>
      </c>
      <c r="F24" s="43">
        <f t="shared" si="0"/>
        <v>203630</v>
      </c>
      <c r="G24" t="s">
        <v>914</v>
      </c>
    </row>
    <row r="25" spans="1:7" x14ac:dyDescent="0.25">
      <c r="A25" s="10" t="s">
        <v>216</v>
      </c>
      <c r="B25" s="52" t="s">
        <v>217</v>
      </c>
      <c r="C25" s="11">
        <v>251152</v>
      </c>
      <c r="D25" s="19">
        <v>9200</v>
      </c>
      <c r="E25" s="12">
        <v>2629.913043478261</v>
      </c>
      <c r="F25" s="43">
        <f t="shared" si="0"/>
        <v>241952</v>
      </c>
      <c r="G25" t="s">
        <v>914</v>
      </c>
    </row>
    <row r="26" spans="1:7" x14ac:dyDescent="0.25">
      <c r="A26" s="10" t="s">
        <v>294</v>
      </c>
      <c r="B26" s="6" t="s">
        <v>295</v>
      </c>
      <c r="C26" s="11">
        <v>524600</v>
      </c>
      <c r="D26" s="19">
        <v>28580</v>
      </c>
      <c r="E26" s="12">
        <v>1735.5493351994401</v>
      </c>
      <c r="F26" s="43">
        <f t="shared" si="0"/>
        <v>496020</v>
      </c>
      <c r="G26" t="s">
        <v>914</v>
      </c>
    </row>
    <row r="27" spans="1:7" x14ac:dyDescent="0.25">
      <c r="A27" s="10" t="s">
        <v>298</v>
      </c>
      <c r="B27" s="52" t="s">
        <v>299</v>
      </c>
      <c r="C27" s="11">
        <v>151038</v>
      </c>
      <c r="D27" s="19">
        <v>16000</v>
      </c>
      <c r="E27" s="12">
        <v>843.98750000000007</v>
      </c>
      <c r="F27" s="43">
        <f t="shared" si="0"/>
        <v>135038</v>
      </c>
      <c r="G27" t="s">
        <v>914</v>
      </c>
    </row>
    <row r="28" spans="1:7" x14ac:dyDescent="0.25">
      <c r="A28" s="10" t="s">
        <v>378</v>
      </c>
      <c r="B28" s="6" t="s">
        <v>379</v>
      </c>
      <c r="C28" s="11">
        <v>267513</v>
      </c>
      <c r="D28" s="19">
        <v>30813</v>
      </c>
      <c r="E28" s="12">
        <v>768.18226073410574</v>
      </c>
      <c r="F28" s="43">
        <f t="shared" si="0"/>
        <v>236700</v>
      </c>
      <c r="G28" t="s">
        <v>914</v>
      </c>
    </row>
    <row r="29" spans="1:7" x14ac:dyDescent="0.25">
      <c r="A29" s="10" t="s">
        <v>507</v>
      </c>
      <c r="B29" s="6" t="s">
        <v>508</v>
      </c>
      <c r="C29" s="11">
        <v>197137</v>
      </c>
      <c r="D29" s="20"/>
      <c r="E29" s="14"/>
      <c r="F29" s="43">
        <f t="shared" si="0"/>
        <v>197137</v>
      </c>
      <c r="G29" t="s">
        <v>914</v>
      </c>
    </row>
    <row r="30" spans="1:7" x14ac:dyDescent="0.25">
      <c r="A30" s="10" t="s">
        <v>585</v>
      </c>
      <c r="B30" s="52" t="s">
        <v>586</v>
      </c>
      <c r="C30" s="11">
        <v>305652</v>
      </c>
      <c r="D30" s="20"/>
      <c r="E30" s="14"/>
      <c r="F30" s="43">
        <f t="shared" si="0"/>
        <v>305652</v>
      </c>
      <c r="G30" t="s">
        <v>914</v>
      </c>
    </row>
    <row r="31" spans="1:7" x14ac:dyDescent="0.25">
      <c r="A31" s="10" t="s">
        <v>587</v>
      </c>
      <c r="B31" s="6" t="s">
        <v>588</v>
      </c>
      <c r="C31" s="11">
        <v>576349</v>
      </c>
      <c r="D31" s="20"/>
      <c r="E31" s="14"/>
      <c r="F31" s="43">
        <f t="shared" si="0"/>
        <v>576349</v>
      </c>
      <c r="G31" t="s">
        <v>914</v>
      </c>
    </row>
    <row r="32" spans="1:7" x14ac:dyDescent="0.25">
      <c r="A32" s="10" t="s">
        <v>627</v>
      </c>
      <c r="B32" s="52" t="s">
        <v>628</v>
      </c>
      <c r="C32" s="11">
        <v>527914</v>
      </c>
      <c r="D32" s="19">
        <v>129555</v>
      </c>
      <c r="E32" s="12">
        <v>307.48253637451273</v>
      </c>
      <c r="F32" s="43">
        <f t="shared" si="0"/>
        <v>398359</v>
      </c>
      <c r="G32" t="s">
        <v>914</v>
      </c>
    </row>
    <row r="33" spans="1:9" x14ac:dyDescent="0.25">
      <c r="A33" s="10" t="s">
        <v>643</v>
      </c>
      <c r="B33" s="6" t="s">
        <v>644</v>
      </c>
      <c r="C33" s="11">
        <v>453600</v>
      </c>
      <c r="D33" s="20"/>
      <c r="E33" s="14"/>
      <c r="F33" s="43">
        <f t="shared" si="0"/>
        <v>453600</v>
      </c>
      <c r="G33" t="s">
        <v>914</v>
      </c>
    </row>
    <row r="34" spans="1:9" x14ac:dyDescent="0.25">
      <c r="A34" s="10" t="s">
        <v>691</v>
      </c>
      <c r="B34" s="6" t="s">
        <v>692</v>
      </c>
      <c r="C34" s="11">
        <v>221000</v>
      </c>
      <c r="D34" s="20"/>
      <c r="E34" s="14"/>
      <c r="F34" s="43">
        <f t="shared" si="0"/>
        <v>221000</v>
      </c>
      <c r="G34" t="s">
        <v>914</v>
      </c>
    </row>
    <row r="35" spans="1:9" x14ac:dyDescent="0.25">
      <c r="A35" s="10" t="s">
        <v>711</v>
      </c>
      <c r="B35" s="6" t="s">
        <v>712</v>
      </c>
      <c r="C35" s="11">
        <v>14824</v>
      </c>
      <c r="D35" s="20"/>
      <c r="E35" s="14"/>
      <c r="F35" s="43">
        <f t="shared" si="0"/>
        <v>14824</v>
      </c>
      <c r="G35" t="s">
        <v>914</v>
      </c>
    </row>
    <row r="36" spans="1:9" x14ac:dyDescent="0.25">
      <c r="A36" s="10" t="s">
        <v>720</v>
      </c>
      <c r="B36" s="6" t="s">
        <v>721</v>
      </c>
      <c r="C36" s="11">
        <v>725960</v>
      </c>
      <c r="D36" s="19">
        <v>39200</v>
      </c>
      <c r="E36" s="12">
        <v>1751.9387755102041</v>
      </c>
      <c r="F36" s="43">
        <f t="shared" si="0"/>
        <v>686760</v>
      </c>
      <c r="G36" t="s">
        <v>914</v>
      </c>
    </row>
    <row r="37" spans="1:9" x14ac:dyDescent="0.25">
      <c r="A37" s="10" t="s">
        <v>736</v>
      </c>
      <c r="B37" s="6" t="s">
        <v>737</v>
      </c>
      <c r="C37" s="11">
        <v>117300</v>
      </c>
      <c r="D37" s="20"/>
      <c r="E37" s="14"/>
      <c r="F37" s="43">
        <f t="shared" si="0"/>
        <v>117300</v>
      </c>
      <c r="G37" t="s">
        <v>914</v>
      </c>
    </row>
    <row r="38" spans="1:9" x14ac:dyDescent="0.25">
      <c r="A38" s="10" t="s">
        <v>738</v>
      </c>
      <c r="B38" s="6" t="s">
        <v>739</v>
      </c>
      <c r="C38" s="11">
        <v>107965</v>
      </c>
      <c r="D38" s="20"/>
      <c r="E38" s="14"/>
      <c r="F38" s="43">
        <f t="shared" si="0"/>
        <v>107965</v>
      </c>
      <c r="G38" t="s">
        <v>914</v>
      </c>
    </row>
    <row r="39" spans="1:9" x14ac:dyDescent="0.25">
      <c r="A39" s="10" t="s">
        <v>756</v>
      </c>
      <c r="B39" s="6" t="s">
        <v>757</v>
      </c>
      <c r="C39" s="11">
        <v>451800</v>
      </c>
      <c r="D39" s="19">
        <v>123408</v>
      </c>
      <c r="E39" s="12">
        <v>266.10268378063012</v>
      </c>
      <c r="F39" s="43">
        <f t="shared" si="0"/>
        <v>328392</v>
      </c>
      <c r="G39" t="s">
        <v>914</v>
      </c>
    </row>
    <row r="40" spans="1:9" x14ac:dyDescent="0.25">
      <c r="A40" s="10" t="s">
        <v>762</v>
      </c>
      <c r="B40" s="6" t="s">
        <v>763</v>
      </c>
      <c r="C40" s="11">
        <v>346126</v>
      </c>
      <c r="D40" s="20"/>
      <c r="E40" s="14"/>
      <c r="F40" s="43">
        <f t="shared" si="0"/>
        <v>346126</v>
      </c>
      <c r="G40" t="s">
        <v>914</v>
      </c>
    </row>
    <row r="41" spans="1:9" x14ac:dyDescent="0.25">
      <c r="A41" s="10" t="s">
        <v>782</v>
      </c>
      <c r="B41" s="6" t="s">
        <v>783</v>
      </c>
      <c r="C41" s="11">
        <v>132176</v>
      </c>
      <c r="D41" s="19">
        <v>8704</v>
      </c>
      <c r="E41" s="12">
        <v>1418.5661764705883</v>
      </c>
      <c r="F41" s="43">
        <f t="shared" si="0"/>
        <v>123472</v>
      </c>
      <c r="G41" t="s">
        <v>914</v>
      </c>
    </row>
    <row r="42" spans="1:9" x14ac:dyDescent="0.25">
      <c r="A42" s="10" t="s">
        <v>126</v>
      </c>
      <c r="B42" s="52" t="s">
        <v>127</v>
      </c>
      <c r="C42" s="11">
        <v>408375</v>
      </c>
      <c r="D42" s="20"/>
      <c r="E42" s="14"/>
      <c r="F42" s="44">
        <f>D42-C42</f>
        <v>-408375</v>
      </c>
      <c r="G42" t="s">
        <v>914</v>
      </c>
    </row>
    <row r="43" spans="1:9" x14ac:dyDescent="0.25">
      <c r="A43" s="10" t="s">
        <v>160</v>
      </c>
      <c r="B43" s="6" t="s">
        <v>161</v>
      </c>
      <c r="C43" s="11">
        <v>152400</v>
      </c>
      <c r="D43" s="20"/>
      <c r="E43" s="14"/>
      <c r="F43" s="43">
        <f>D43-C43</f>
        <v>-152400</v>
      </c>
      <c r="G43" t="s">
        <v>914</v>
      </c>
    </row>
    <row r="44" spans="1:9" x14ac:dyDescent="0.25">
      <c r="A44" s="10" t="s">
        <v>120</v>
      </c>
      <c r="B44" s="52" t="s">
        <v>121</v>
      </c>
      <c r="C44" s="11">
        <v>14786073</v>
      </c>
      <c r="D44" s="19">
        <v>3527300</v>
      </c>
      <c r="E44" s="12">
        <v>319.18955008079831</v>
      </c>
      <c r="F44" s="43">
        <f t="shared" ref="F44:F60" si="1">C44-D44</f>
        <v>11258773</v>
      </c>
      <c r="G44" t="s">
        <v>918</v>
      </c>
    </row>
    <row r="45" spans="1:9" x14ac:dyDescent="0.25">
      <c r="A45" s="10" t="s">
        <v>170</v>
      </c>
      <c r="B45" s="52" t="s">
        <v>171</v>
      </c>
      <c r="C45" s="11">
        <v>3036887</v>
      </c>
      <c r="D45" s="19">
        <v>2184745</v>
      </c>
      <c r="E45" s="12">
        <v>39.004185843199089</v>
      </c>
      <c r="F45" s="43">
        <f t="shared" si="1"/>
        <v>852142</v>
      </c>
      <c r="G45" t="s">
        <v>918</v>
      </c>
    </row>
    <row r="46" spans="1:9" x14ac:dyDescent="0.25">
      <c r="A46" s="10" t="s">
        <v>218</v>
      </c>
      <c r="B46" s="55" t="s">
        <v>219</v>
      </c>
      <c r="C46" s="11">
        <v>829622</v>
      </c>
      <c r="D46" s="19">
        <v>347650</v>
      </c>
      <c r="E46" s="12">
        <v>138.63713504961888</v>
      </c>
      <c r="F46" s="43">
        <f t="shared" si="1"/>
        <v>481972</v>
      </c>
      <c r="G46" t="s">
        <v>918</v>
      </c>
    </row>
    <row r="47" spans="1:9" x14ac:dyDescent="0.25">
      <c r="A47" s="10" t="s">
        <v>240</v>
      </c>
      <c r="B47" s="6" t="s">
        <v>241</v>
      </c>
      <c r="C47" s="11">
        <v>464380</v>
      </c>
      <c r="D47" s="19">
        <v>77850</v>
      </c>
      <c r="E47" s="12">
        <v>496.50610147719976</v>
      </c>
      <c r="F47" s="43">
        <f t="shared" si="1"/>
        <v>386530</v>
      </c>
      <c r="G47" t="s">
        <v>918</v>
      </c>
      <c r="I47" s="53" t="s">
        <v>925</v>
      </c>
    </row>
    <row r="48" spans="1:9" x14ac:dyDescent="0.25">
      <c r="A48" s="10" t="s">
        <v>306</v>
      </c>
      <c r="B48" s="6" t="s">
        <v>307</v>
      </c>
      <c r="C48" s="11">
        <v>431899</v>
      </c>
      <c r="D48" s="20"/>
      <c r="E48" s="14"/>
      <c r="F48" s="43">
        <f t="shared" si="1"/>
        <v>431899</v>
      </c>
      <c r="G48" t="s">
        <v>918</v>
      </c>
    </row>
    <row r="49" spans="1:9" x14ac:dyDescent="0.25">
      <c r="A49" s="10" t="s">
        <v>320</v>
      </c>
      <c r="B49" s="60" t="s">
        <v>321</v>
      </c>
      <c r="C49" s="11">
        <v>351009</v>
      </c>
      <c r="D49" s="19">
        <v>117624</v>
      </c>
      <c r="E49" s="12">
        <v>198.41613956335442</v>
      </c>
      <c r="F49" s="43">
        <f t="shared" si="1"/>
        <v>233385</v>
      </c>
      <c r="G49" t="s">
        <v>918</v>
      </c>
      <c r="I49" s="54" t="s">
        <v>926</v>
      </c>
    </row>
    <row r="50" spans="1:9" x14ac:dyDescent="0.25">
      <c r="A50" s="10" t="s">
        <v>358</v>
      </c>
      <c r="B50" s="6" t="s">
        <v>359</v>
      </c>
      <c r="C50" s="11">
        <v>368807</v>
      </c>
      <c r="D50" s="19">
        <v>69068</v>
      </c>
      <c r="E50" s="12">
        <v>433.97666068222617</v>
      </c>
      <c r="F50" s="43">
        <f t="shared" si="1"/>
        <v>299739</v>
      </c>
      <c r="G50" t="s">
        <v>918</v>
      </c>
    </row>
    <row r="51" spans="1:9" x14ac:dyDescent="0.25">
      <c r="A51" s="10" t="s">
        <v>432</v>
      </c>
      <c r="B51" s="57" t="s">
        <v>433</v>
      </c>
      <c r="C51" s="11">
        <v>879024</v>
      </c>
      <c r="D51" s="19">
        <v>48753</v>
      </c>
      <c r="E51" s="12">
        <v>1703.015199064673</v>
      </c>
      <c r="F51" s="43">
        <f t="shared" si="1"/>
        <v>830271</v>
      </c>
      <c r="G51" t="s">
        <v>918</v>
      </c>
      <c r="I51" s="56" t="s">
        <v>927</v>
      </c>
    </row>
    <row r="52" spans="1:9" x14ac:dyDescent="0.25">
      <c r="A52" s="10" t="s">
        <v>434</v>
      </c>
      <c r="B52" s="55" t="s">
        <v>435</v>
      </c>
      <c r="C52" s="11">
        <v>909630</v>
      </c>
      <c r="D52" s="19">
        <v>676713</v>
      </c>
      <c r="E52" s="12">
        <v>34.418874766703169</v>
      </c>
      <c r="F52" s="43">
        <f t="shared" si="1"/>
        <v>232917</v>
      </c>
      <c r="G52" t="s">
        <v>918</v>
      </c>
    </row>
    <row r="53" spans="1:9" x14ac:dyDescent="0.25">
      <c r="A53" s="10" t="s">
        <v>477</v>
      </c>
      <c r="B53" s="55" t="s">
        <v>478</v>
      </c>
      <c r="C53" s="11">
        <v>1252320</v>
      </c>
      <c r="D53" s="19">
        <v>617285</v>
      </c>
      <c r="E53" s="12">
        <v>102.8754951116583</v>
      </c>
      <c r="F53" s="43">
        <f t="shared" si="1"/>
        <v>635035</v>
      </c>
      <c r="G53" t="s">
        <v>918</v>
      </c>
      <c r="I53" s="59" t="s">
        <v>915</v>
      </c>
    </row>
    <row r="54" spans="1:9" x14ac:dyDescent="0.25">
      <c r="A54" s="10" t="s">
        <v>481</v>
      </c>
      <c r="B54" s="6" t="s">
        <v>482</v>
      </c>
      <c r="C54" s="11">
        <v>758137</v>
      </c>
      <c r="D54" s="19">
        <v>378335</v>
      </c>
      <c r="E54" s="12">
        <v>100.38775159580796</v>
      </c>
      <c r="F54" s="43">
        <f t="shared" si="1"/>
        <v>379802</v>
      </c>
      <c r="G54" t="s">
        <v>918</v>
      </c>
    </row>
    <row r="55" spans="1:9" x14ac:dyDescent="0.25">
      <c r="A55" s="10" t="s">
        <v>489</v>
      </c>
      <c r="B55" s="52" t="s">
        <v>490</v>
      </c>
      <c r="C55" s="11">
        <v>1503495</v>
      </c>
      <c r="D55" s="19">
        <v>1103669</v>
      </c>
      <c r="E55" s="12">
        <v>36.226984720962534</v>
      </c>
      <c r="F55" s="43">
        <f t="shared" si="1"/>
        <v>399826</v>
      </c>
      <c r="G55" t="s">
        <v>918</v>
      </c>
      <c r="I55" s="61" t="s">
        <v>916</v>
      </c>
    </row>
    <row r="56" spans="1:9" x14ac:dyDescent="0.25">
      <c r="A56" s="10" t="s">
        <v>531</v>
      </c>
      <c r="B56" s="6" t="s">
        <v>532</v>
      </c>
      <c r="C56" s="11">
        <v>104478</v>
      </c>
      <c r="D56" s="20"/>
      <c r="E56" s="14"/>
      <c r="F56" s="43">
        <f t="shared" si="1"/>
        <v>104478</v>
      </c>
      <c r="G56" t="s">
        <v>918</v>
      </c>
    </row>
    <row r="57" spans="1:9" x14ac:dyDescent="0.25">
      <c r="A57" s="10" t="s">
        <v>645</v>
      </c>
      <c r="B57" s="62" t="s">
        <v>646</v>
      </c>
      <c r="C57" s="11">
        <v>708050</v>
      </c>
      <c r="D57" s="20"/>
      <c r="E57" s="14"/>
      <c r="F57" s="43">
        <f t="shared" si="1"/>
        <v>708050</v>
      </c>
      <c r="G57" t="s">
        <v>918</v>
      </c>
    </row>
    <row r="58" spans="1:9" x14ac:dyDescent="0.25">
      <c r="A58" s="10" t="s">
        <v>693</v>
      </c>
      <c r="B58" s="55" t="s">
        <v>694</v>
      </c>
      <c r="C58" s="11">
        <v>3383610</v>
      </c>
      <c r="D58" s="19">
        <v>993380</v>
      </c>
      <c r="E58" s="12">
        <v>240.61587710644466</v>
      </c>
      <c r="F58" s="43">
        <f t="shared" si="1"/>
        <v>2390230</v>
      </c>
      <c r="G58" t="s">
        <v>918</v>
      </c>
    </row>
    <row r="59" spans="1:9" x14ac:dyDescent="0.25">
      <c r="A59" s="10" t="s">
        <v>748</v>
      </c>
      <c r="B59" s="62" t="s">
        <v>749</v>
      </c>
      <c r="C59" s="11">
        <v>435520</v>
      </c>
      <c r="D59" s="20"/>
      <c r="E59" s="14"/>
      <c r="F59" s="43">
        <f t="shared" si="1"/>
        <v>435520</v>
      </c>
      <c r="G59" t="s">
        <v>918</v>
      </c>
    </row>
    <row r="60" spans="1:9" x14ac:dyDescent="0.25">
      <c r="A60" s="10" t="s">
        <v>758</v>
      </c>
      <c r="B60" s="55" t="s">
        <v>759</v>
      </c>
      <c r="C60" s="11">
        <v>2112250</v>
      </c>
      <c r="D60" s="19">
        <v>261612</v>
      </c>
      <c r="E60" s="12">
        <v>707.39797868599294</v>
      </c>
      <c r="F60" s="43">
        <f t="shared" si="1"/>
        <v>1850638</v>
      </c>
      <c r="G60" t="s">
        <v>918</v>
      </c>
    </row>
    <row r="61" spans="1:9" x14ac:dyDescent="0.25">
      <c r="A61" s="10" t="s">
        <v>40</v>
      </c>
      <c r="B61" s="6" t="s">
        <v>41</v>
      </c>
      <c r="C61" s="11">
        <v>511100</v>
      </c>
      <c r="D61" s="20"/>
      <c r="E61" s="14"/>
      <c r="F61" s="43">
        <f>D61-C61</f>
        <v>-511100</v>
      </c>
      <c r="G61" t="s">
        <v>918</v>
      </c>
    </row>
    <row r="62" spans="1:9" x14ac:dyDescent="0.25">
      <c r="A62" s="10" t="s">
        <v>118</v>
      </c>
      <c r="B62" s="52" t="s">
        <v>119</v>
      </c>
      <c r="C62" s="11">
        <v>8505244</v>
      </c>
      <c r="D62" s="19">
        <v>5113668</v>
      </c>
      <c r="E62" s="12">
        <v>66.323742566001542</v>
      </c>
      <c r="F62" s="43">
        <f>D62-C62</f>
        <v>-3391576</v>
      </c>
      <c r="G62" t="s">
        <v>918</v>
      </c>
    </row>
    <row r="63" spans="1:9" x14ac:dyDescent="0.25">
      <c r="A63" s="10" t="s">
        <v>238</v>
      </c>
      <c r="B63" s="6" t="s">
        <v>239</v>
      </c>
      <c r="C63" s="11">
        <v>341370</v>
      </c>
      <c r="D63" s="20"/>
      <c r="E63" s="14"/>
      <c r="F63" s="43">
        <f>D63-C63</f>
        <v>-341370</v>
      </c>
      <c r="G63" t="s">
        <v>918</v>
      </c>
    </row>
    <row r="64" spans="1:9" x14ac:dyDescent="0.25">
      <c r="A64" s="10" t="s">
        <v>12</v>
      </c>
      <c r="B64" s="52" t="s">
        <v>13</v>
      </c>
      <c r="C64" s="11">
        <v>796518</v>
      </c>
      <c r="D64" s="19">
        <v>267025</v>
      </c>
      <c r="E64" s="12">
        <v>198.29341821926786</v>
      </c>
      <c r="F64" s="43">
        <f t="shared" ref="F64:F102" si="2">C64-D64</f>
        <v>529493</v>
      </c>
      <c r="G64" t="s">
        <v>915</v>
      </c>
    </row>
    <row r="65" spans="1:7" x14ac:dyDescent="0.25">
      <c r="A65" s="10" t="s">
        <v>26</v>
      </c>
      <c r="B65" s="6" t="s">
        <v>27</v>
      </c>
      <c r="C65" s="11">
        <v>2006049</v>
      </c>
      <c r="D65" s="19">
        <v>1228111</v>
      </c>
      <c r="E65" s="12">
        <v>63.344274255340117</v>
      </c>
      <c r="F65" s="43">
        <f t="shared" si="2"/>
        <v>777938</v>
      </c>
      <c r="G65" t="s">
        <v>915</v>
      </c>
    </row>
    <row r="66" spans="1:7" x14ac:dyDescent="0.25">
      <c r="A66" s="10" t="s">
        <v>28</v>
      </c>
      <c r="B66" s="6" t="s">
        <v>29</v>
      </c>
      <c r="C66" s="11">
        <v>839825</v>
      </c>
      <c r="D66" s="19">
        <v>478875</v>
      </c>
      <c r="E66" s="12">
        <v>75.37457582876533</v>
      </c>
      <c r="F66" s="43">
        <f t="shared" si="2"/>
        <v>360950</v>
      </c>
      <c r="G66" t="s">
        <v>915</v>
      </c>
    </row>
    <row r="67" spans="1:7" x14ac:dyDescent="0.25">
      <c r="A67" s="10" t="s">
        <v>54</v>
      </c>
      <c r="B67" s="6" t="s">
        <v>55</v>
      </c>
      <c r="C67" s="11">
        <v>1082222</v>
      </c>
      <c r="D67" s="19">
        <v>459600</v>
      </c>
      <c r="E67" s="12">
        <v>135.47040905134901</v>
      </c>
      <c r="F67" s="43">
        <f t="shared" si="2"/>
        <v>622622</v>
      </c>
      <c r="G67" t="s">
        <v>915</v>
      </c>
    </row>
    <row r="68" spans="1:7" x14ac:dyDescent="0.25">
      <c r="A68" s="10" t="s">
        <v>66</v>
      </c>
      <c r="B68" s="6" t="s">
        <v>67</v>
      </c>
      <c r="C68" s="11">
        <v>1207968</v>
      </c>
      <c r="D68" s="19">
        <v>172952</v>
      </c>
      <c r="E68" s="12">
        <v>598.4411859938017</v>
      </c>
      <c r="F68" s="43">
        <f t="shared" si="2"/>
        <v>1035016</v>
      </c>
      <c r="G68" t="s">
        <v>915</v>
      </c>
    </row>
    <row r="69" spans="1:7" x14ac:dyDescent="0.25">
      <c r="A69" s="10" t="s">
        <v>80</v>
      </c>
      <c r="B69" s="57" t="s">
        <v>81</v>
      </c>
      <c r="C69" s="11">
        <v>944400</v>
      </c>
      <c r="D69" s="19">
        <v>175036</v>
      </c>
      <c r="E69" s="12">
        <v>439.54615050618156</v>
      </c>
      <c r="F69" s="43">
        <f t="shared" si="2"/>
        <v>769364</v>
      </c>
      <c r="G69" t="s">
        <v>915</v>
      </c>
    </row>
    <row r="70" spans="1:7" x14ac:dyDescent="0.25">
      <c r="A70" s="10" t="s">
        <v>86</v>
      </c>
      <c r="B70" s="6" t="s">
        <v>87</v>
      </c>
      <c r="C70" s="11">
        <v>3047497</v>
      </c>
      <c r="D70" s="19">
        <v>1813429</v>
      </c>
      <c r="E70" s="12">
        <v>68.05163036435394</v>
      </c>
      <c r="F70" s="43">
        <f t="shared" si="2"/>
        <v>1234068</v>
      </c>
      <c r="G70" t="s">
        <v>915</v>
      </c>
    </row>
    <row r="71" spans="1:7" x14ac:dyDescent="0.25">
      <c r="A71" s="10" t="s">
        <v>122</v>
      </c>
      <c r="B71" s="6" t="s">
        <v>123</v>
      </c>
      <c r="C71" s="11">
        <v>1903153</v>
      </c>
      <c r="D71" s="19">
        <v>617396</v>
      </c>
      <c r="E71" s="12">
        <v>208.25483158297104</v>
      </c>
      <c r="F71" s="43">
        <f t="shared" si="2"/>
        <v>1285757</v>
      </c>
      <c r="G71" t="s">
        <v>915</v>
      </c>
    </row>
    <row r="72" spans="1:7" x14ac:dyDescent="0.25">
      <c r="A72" s="10" t="s">
        <v>166</v>
      </c>
      <c r="B72" s="6" t="s">
        <v>167</v>
      </c>
      <c r="C72" s="11">
        <v>460256</v>
      </c>
      <c r="D72" s="20"/>
      <c r="E72" s="14"/>
      <c r="F72" s="43">
        <f t="shared" si="2"/>
        <v>460256</v>
      </c>
      <c r="G72" t="s">
        <v>915</v>
      </c>
    </row>
    <row r="73" spans="1:7" x14ac:dyDescent="0.25">
      <c r="A73" s="10" t="s">
        <v>168</v>
      </c>
      <c r="B73" s="57" t="s">
        <v>169</v>
      </c>
      <c r="C73" s="11">
        <v>184500</v>
      </c>
      <c r="D73" s="20"/>
      <c r="E73" s="14"/>
      <c r="F73" s="43">
        <f t="shared" si="2"/>
        <v>184500</v>
      </c>
      <c r="G73" t="s">
        <v>915</v>
      </c>
    </row>
    <row r="74" spans="1:7" x14ac:dyDescent="0.25">
      <c r="A74" s="10" t="s">
        <v>284</v>
      </c>
      <c r="B74" s="6" t="s">
        <v>285</v>
      </c>
      <c r="C74" s="11">
        <v>442616</v>
      </c>
      <c r="D74" s="19">
        <v>48600</v>
      </c>
      <c r="E74" s="12">
        <v>810.73251028806578</v>
      </c>
      <c r="F74" s="43">
        <f t="shared" si="2"/>
        <v>394016</v>
      </c>
      <c r="G74" t="s">
        <v>915</v>
      </c>
    </row>
    <row r="75" spans="1:7" x14ac:dyDescent="0.25">
      <c r="A75" s="10" t="s">
        <v>290</v>
      </c>
      <c r="B75" s="6" t="s">
        <v>291</v>
      </c>
      <c r="C75" s="11">
        <v>1415238</v>
      </c>
      <c r="D75" s="19">
        <v>427148</v>
      </c>
      <c r="E75" s="12">
        <v>231.32263290475433</v>
      </c>
      <c r="F75" s="43">
        <f t="shared" si="2"/>
        <v>988090</v>
      </c>
      <c r="G75" t="s">
        <v>915</v>
      </c>
    </row>
    <row r="76" spans="1:7" x14ac:dyDescent="0.25">
      <c r="A76" s="10" t="s">
        <v>318</v>
      </c>
      <c r="B76" s="6" t="s">
        <v>319</v>
      </c>
      <c r="C76" s="11">
        <v>339744</v>
      </c>
      <c r="D76" s="19">
        <v>124760</v>
      </c>
      <c r="E76" s="12">
        <v>172.31805065726192</v>
      </c>
      <c r="F76" s="43">
        <f t="shared" si="2"/>
        <v>214984</v>
      </c>
      <c r="G76" t="s">
        <v>915</v>
      </c>
    </row>
    <row r="77" spans="1:7" x14ac:dyDescent="0.25">
      <c r="A77" s="10" t="s">
        <v>340</v>
      </c>
      <c r="B77" s="6" t="s">
        <v>341</v>
      </c>
      <c r="C77" s="11">
        <v>326885</v>
      </c>
      <c r="D77" s="20"/>
      <c r="E77" s="14"/>
      <c r="F77" s="43">
        <f t="shared" si="2"/>
        <v>326885</v>
      </c>
      <c r="G77" t="s">
        <v>915</v>
      </c>
    </row>
    <row r="78" spans="1:7" x14ac:dyDescent="0.25">
      <c r="A78" s="10" t="s">
        <v>348</v>
      </c>
      <c r="B78" s="6" t="s">
        <v>349</v>
      </c>
      <c r="C78" s="11">
        <v>7541392</v>
      </c>
      <c r="D78" s="19">
        <v>4707420</v>
      </c>
      <c r="E78" s="12">
        <v>60.202233920066618</v>
      </c>
      <c r="F78" s="43">
        <f t="shared" si="2"/>
        <v>2833972</v>
      </c>
      <c r="G78" t="s">
        <v>915</v>
      </c>
    </row>
    <row r="79" spans="1:7" x14ac:dyDescent="0.25">
      <c r="A79" s="10" t="s">
        <v>362</v>
      </c>
      <c r="B79" s="6" t="s">
        <v>363</v>
      </c>
      <c r="C79" s="11">
        <v>2382168</v>
      </c>
      <c r="D79" s="19">
        <v>1065285</v>
      </c>
      <c r="E79" s="12">
        <v>123.61790506765796</v>
      </c>
      <c r="F79" s="43">
        <f t="shared" si="2"/>
        <v>1316883</v>
      </c>
      <c r="G79" t="s">
        <v>915</v>
      </c>
    </row>
    <row r="80" spans="1:7" x14ac:dyDescent="0.25">
      <c r="A80" s="10" t="s">
        <v>382</v>
      </c>
      <c r="B80" s="6" t="s">
        <v>383</v>
      </c>
      <c r="C80" s="11">
        <v>1623084</v>
      </c>
      <c r="D80" s="19">
        <v>955063</v>
      </c>
      <c r="E80" s="12">
        <v>69.945228744072381</v>
      </c>
      <c r="F80" s="43">
        <f t="shared" si="2"/>
        <v>668021</v>
      </c>
      <c r="G80" t="s">
        <v>915</v>
      </c>
    </row>
    <row r="81" spans="1:7" x14ac:dyDescent="0.25">
      <c r="A81" s="10" t="s">
        <v>509</v>
      </c>
      <c r="B81" s="6" t="s">
        <v>510</v>
      </c>
      <c r="C81" s="11">
        <v>367961</v>
      </c>
      <c r="D81" s="20"/>
      <c r="E81" s="14"/>
      <c r="F81" s="43">
        <f t="shared" si="2"/>
        <v>367961</v>
      </c>
      <c r="G81" t="s">
        <v>915</v>
      </c>
    </row>
    <row r="82" spans="1:7" x14ac:dyDescent="0.25">
      <c r="A82" s="10" t="s">
        <v>581</v>
      </c>
      <c r="B82" s="57" t="s">
        <v>582</v>
      </c>
      <c r="C82" s="11">
        <v>1328528</v>
      </c>
      <c r="D82" s="19">
        <v>243656</v>
      </c>
      <c r="E82" s="12">
        <v>445.24739797090984</v>
      </c>
      <c r="F82" s="43">
        <f t="shared" si="2"/>
        <v>1084872</v>
      </c>
      <c r="G82" t="s">
        <v>915</v>
      </c>
    </row>
    <row r="83" spans="1:7" x14ac:dyDescent="0.25">
      <c r="A83" s="10" t="s">
        <v>629</v>
      </c>
      <c r="B83" s="6" t="s">
        <v>630</v>
      </c>
      <c r="C83" s="11">
        <v>1235000</v>
      </c>
      <c r="D83" s="19">
        <v>744072</v>
      </c>
      <c r="E83" s="12">
        <v>65.978561214506129</v>
      </c>
      <c r="F83" s="43">
        <f t="shared" si="2"/>
        <v>490928</v>
      </c>
      <c r="G83" t="s">
        <v>915</v>
      </c>
    </row>
    <row r="84" spans="1:7" x14ac:dyDescent="0.25">
      <c r="A84" s="10" t="s">
        <v>637</v>
      </c>
      <c r="B84" s="57" t="s">
        <v>638</v>
      </c>
      <c r="C84" s="11">
        <v>1012316</v>
      </c>
      <c r="D84" s="20"/>
      <c r="E84" s="14"/>
      <c r="F84" s="43">
        <f t="shared" si="2"/>
        <v>1012316</v>
      </c>
      <c r="G84" t="s">
        <v>915</v>
      </c>
    </row>
    <row r="85" spans="1:7" x14ac:dyDescent="0.25">
      <c r="A85" s="10" t="s">
        <v>685</v>
      </c>
      <c r="B85" s="6" t="s">
        <v>686</v>
      </c>
      <c r="C85" s="11">
        <v>884689</v>
      </c>
      <c r="D85" s="19">
        <v>260140</v>
      </c>
      <c r="E85" s="12">
        <v>240.08187898823712</v>
      </c>
      <c r="F85" s="43">
        <f t="shared" si="2"/>
        <v>624549</v>
      </c>
      <c r="G85" t="s">
        <v>915</v>
      </c>
    </row>
    <row r="86" spans="1:7" x14ac:dyDescent="0.25">
      <c r="A86" s="10" t="s">
        <v>687</v>
      </c>
      <c r="B86" s="6" t="s">
        <v>688</v>
      </c>
      <c r="C86" s="11">
        <v>2235261</v>
      </c>
      <c r="D86" s="20"/>
      <c r="E86" s="14"/>
      <c r="F86" s="43">
        <f t="shared" si="2"/>
        <v>2235261</v>
      </c>
      <c r="G86" t="s">
        <v>915</v>
      </c>
    </row>
    <row r="87" spans="1:7" x14ac:dyDescent="0.25">
      <c r="A87" s="10" t="s">
        <v>32</v>
      </c>
      <c r="B87" s="55" t="s">
        <v>33</v>
      </c>
      <c r="C87" s="11">
        <v>1677503</v>
      </c>
      <c r="D87" s="19">
        <v>164763</v>
      </c>
      <c r="E87" s="12">
        <v>918.13089103742948</v>
      </c>
      <c r="F87" s="43">
        <f t="shared" si="2"/>
        <v>1512740</v>
      </c>
      <c r="G87" t="s">
        <v>916</v>
      </c>
    </row>
    <row r="88" spans="1:7" x14ac:dyDescent="0.25">
      <c r="A88" s="10" t="s">
        <v>38</v>
      </c>
      <c r="B88" s="6" t="s">
        <v>39</v>
      </c>
      <c r="C88" s="11">
        <v>7144846</v>
      </c>
      <c r="D88" s="19">
        <v>2680088</v>
      </c>
      <c r="E88" s="12">
        <v>166.58997764252516</v>
      </c>
      <c r="F88" s="43">
        <f t="shared" si="2"/>
        <v>4464758</v>
      </c>
      <c r="G88" t="s">
        <v>916</v>
      </c>
    </row>
    <row r="89" spans="1:7" x14ac:dyDescent="0.25">
      <c r="A89" s="10" t="s">
        <v>108</v>
      </c>
      <c r="B89" s="57" t="s">
        <v>109</v>
      </c>
      <c r="C89" s="11">
        <v>4241927</v>
      </c>
      <c r="D89" s="19">
        <v>954750</v>
      </c>
      <c r="E89" s="12">
        <v>344.29714584969889</v>
      </c>
      <c r="F89" s="43">
        <f t="shared" si="2"/>
        <v>3287177</v>
      </c>
      <c r="G89" t="s">
        <v>916</v>
      </c>
    </row>
    <row r="90" spans="1:7" x14ac:dyDescent="0.25">
      <c r="A90" s="10" t="s">
        <v>162</v>
      </c>
      <c r="B90" s="6" t="s">
        <v>163</v>
      </c>
      <c r="C90" s="11">
        <v>696965</v>
      </c>
      <c r="D90" s="19">
        <v>105145</v>
      </c>
      <c r="E90" s="12">
        <v>562.86081126064005</v>
      </c>
      <c r="F90" s="43">
        <f t="shared" si="2"/>
        <v>591820</v>
      </c>
      <c r="G90" t="s">
        <v>916</v>
      </c>
    </row>
    <row r="91" spans="1:7" x14ac:dyDescent="0.25">
      <c r="A91" s="10" t="s">
        <v>194</v>
      </c>
      <c r="B91" s="55" t="s">
        <v>195</v>
      </c>
      <c r="C91" s="11">
        <v>750000</v>
      </c>
      <c r="D91" s="19">
        <v>1780</v>
      </c>
      <c r="E91" s="12">
        <v>42034.831460674155</v>
      </c>
      <c r="F91" s="43">
        <f t="shared" si="2"/>
        <v>748220</v>
      </c>
      <c r="G91" t="s">
        <v>916</v>
      </c>
    </row>
    <row r="92" spans="1:7" x14ac:dyDescent="0.25">
      <c r="A92" s="10" t="s">
        <v>200</v>
      </c>
      <c r="B92" s="6" t="s">
        <v>201</v>
      </c>
      <c r="C92" s="11">
        <v>5812810</v>
      </c>
      <c r="D92" s="19">
        <v>2940101</v>
      </c>
      <c r="E92" s="12">
        <v>97.707833846524323</v>
      </c>
      <c r="F92" s="43">
        <f t="shared" si="2"/>
        <v>2872709</v>
      </c>
      <c r="G92" t="s">
        <v>916</v>
      </c>
    </row>
    <row r="93" spans="1:7" x14ac:dyDescent="0.25">
      <c r="A93" s="10" t="s">
        <v>220</v>
      </c>
      <c r="B93" s="55" t="s">
        <v>221</v>
      </c>
      <c r="C93" s="11">
        <v>225150</v>
      </c>
      <c r="D93" s="19">
        <v>5500</v>
      </c>
      <c r="E93" s="12">
        <v>3993.636363636364</v>
      </c>
      <c r="F93" s="43">
        <f t="shared" si="2"/>
        <v>219650</v>
      </c>
      <c r="G93" t="s">
        <v>916</v>
      </c>
    </row>
    <row r="94" spans="1:7" x14ac:dyDescent="0.25">
      <c r="A94" s="10" t="s">
        <v>228</v>
      </c>
      <c r="B94" s="6" t="s">
        <v>229</v>
      </c>
      <c r="C94" s="11">
        <v>1519064</v>
      </c>
      <c r="D94" s="19">
        <v>793519</v>
      </c>
      <c r="E94" s="12">
        <v>91.433853505713159</v>
      </c>
      <c r="F94" s="43">
        <f t="shared" si="2"/>
        <v>725545</v>
      </c>
      <c r="G94" t="s">
        <v>916</v>
      </c>
    </row>
    <row r="95" spans="1:7" x14ac:dyDescent="0.25">
      <c r="A95" s="10" t="s">
        <v>308</v>
      </c>
      <c r="B95" s="57" t="s">
        <v>309</v>
      </c>
      <c r="C95" s="11">
        <v>4314000</v>
      </c>
      <c r="D95" s="19">
        <v>1108696</v>
      </c>
      <c r="E95" s="12">
        <v>289.10576028054578</v>
      </c>
      <c r="F95" s="43">
        <f t="shared" si="2"/>
        <v>3205304</v>
      </c>
      <c r="G95" t="s">
        <v>916</v>
      </c>
    </row>
    <row r="96" spans="1:7" x14ac:dyDescent="0.25">
      <c r="A96" s="10" t="s">
        <v>416</v>
      </c>
      <c r="B96" s="55" t="s">
        <v>417</v>
      </c>
      <c r="C96" s="11">
        <v>2021770</v>
      </c>
      <c r="D96" s="19">
        <v>425076</v>
      </c>
      <c r="E96" s="12">
        <v>375.62553519841163</v>
      </c>
      <c r="F96" s="43">
        <f t="shared" si="2"/>
        <v>1596694</v>
      </c>
      <c r="G96" t="s">
        <v>916</v>
      </c>
    </row>
    <row r="97" spans="1:7" x14ac:dyDescent="0.25">
      <c r="A97" s="10" t="s">
        <v>487</v>
      </c>
      <c r="B97" s="6" t="s">
        <v>488</v>
      </c>
      <c r="C97" s="11">
        <v>13151453</v>
      </c>
      <c r="D97" s="19">
        <v>4253164</v>
      </c>
      <c r="E97" s="12">
        <v>209.21575090920547</v>
      </c>
      <c r="F97" s="43">
        <f t="shared" si="2"/>
        <v>8898289</v>
      </c>
      <c r="G97" t="s">
        <v>916</v>
      </c>
    </row>
    <row r="98" spans="1:7" x14ac:dyDescent="0.25">
      <c r="A98" s="10" t="s">
        <v>539</v>
      </c>
      <c r="B98" s="57" t="s">
        <v>540</v>
      </c>
      <c r="C98" s="11">
        <v>12992905</v>
      </c>
      <c r="D98" s="20"/>
      <c r="E98" s="14"/>
      <c r="F98" s="43">
        <f t="shared" si="2"/>
        <v>12992905</v>
      </c>
      <c r="G98" t="s">
        <v>916</v>
      </c>
    </row>
    <row r="99" spans="1:7" x14ac:dyDescent="0.25">
      <c r="A99" s="10" t="s">
        <v>549</v>
      </c>
      <c r="B99" s="6" t="s">
        <v>550</v>
      </c>
      <c r="C99" s="11">
        <v>284240</v>
      </c>
      <c r="D99" s="20"/>
      <c r="E99" s="14"/>
      <c r="F99" s="43">
        <f t="shared" si="2"/>
        <v>284240</v>
      </c>
      <c r="G99" t="s">
        <v>916</v>
      </c>
    </row>
    <row r="100" spans="1:7" x14ac:dyDescent="0.25">
      <c r="A100" s="10" t="s">
        <v>569</v>
      </c>
      <c r="B100" s="6" t="s">
        <v>570</v>
      </c>
      <c r="C100" s="11">
        <v>634879</v>
      </c>
      <c r="D100" s="19">
        <v>326870</v>
      </c>
      <c r="E100" s="12">
        <v>94.229816134854843</v>
      </c>
      <c r="F100" s="43">
        <f t="shared" si="2"/>
        <v>308009</v>
      </c>
      <c r="G100" t="s">
        <v>916</v>
      </c>
    </row>
    <row r="101" spans="1:7" x14ac:dyDescent="0.25">
      <c r="A101" s="10" t="s">
        <v>583</v>
      </c>
      <c r="B101" s="6" t="s">
        <v>584</v>
      </c>
      <c r="C101" s="11">
        <v>4839784</v>
      </c>
      <c r="D101" s="19">
        <v>2503140</v>
      </c>
      <c r="E101" s="12">
        <v>93.348514266081807</v>
      </c>
      <c r="F101" s="43">
        <f t="shared" si="2"/>
        <v>2336644</v>
      </c>
      <c r="G101" t="s">
        <v>916</v>
      </c>
    </row>
    <row r="102" spans="1:7" x14ac:dyDescent="0.25">
      <c r="A102" s="10" t="s">
        <v>689</v>
      </c>
      <c r="B102" s="6" t="s">
        <v>690</v>
      </c>
      <c r="C102" s="11">
        <v>644725</v>
      </c>
      <c r="D102" s="20"/>
      <c r="E102" s="14"/>
      <c r="F102" s="43">
        <f t="shared" si="2"/>
        <v>644725</v>
      </c>
      <c r="G102" t="s">
        <v>916</v>
      </c>
    </row>
    <row r="103" spans="1:7" x14ac:dyDescent="0.25">
      <c r="A103" s="10" t="s">
        <v>196</v>
      </c>
      <c r="B103" s="6" t="s">
        <v>197</v>
      </c>
      <c r="C103" s="11">
        <v>1718192</v>
      </c>
      <c r="D103" s="19">
        <v>1260763</v>
      </c>
      <c r="E103" s="12">
        <v>36.281918171773761</v>
      </c>
      <c r="F103" s="43">
        <f>D103-C103</f>
        <v>-457429</v>
      </c>
      <c r="G103" t="s">
        <v>916</v>
      </c>
    </row>
    <row r="104" spans="1:7" x14ac:dyDescent="0.25">
      <c r="A104" s="10" t="s">
        <v>206</v>
      </c>
      <c r="B104" s="6" t="s">
        <v>207</v>
      </c>
      <c r="C104" s="11">
        <v>2975158</v>
      </c>
      <c r="D104" s="19">
        <v>2406118</v>
      </c>
      <c r="E104" s="12">
        <v>23.649712940096869</v>
      </c>
      <c r="F104" s="43">
        <f>D104-C104</f>
        <v>-569040</v>
      </c>
      <c r="G104" t="s">
        <v>916</v>
      </c>
    </row>
    <row r="105" spans="1:7" x14ac:dyDescent="0.25">
      <c r="A105" s="10" t="s">
        <v>772</v>
      </c>
      <c r="B105" s="6" t="s">
        <v>773</v>
      </c>
      <c r="C105" s="11">
        <v>342720</v>
      </c>
      <c r="D105" s="20"/>
      <c r="E105" s="14"/>
      <c r="F105" s="43">
        <f>C105-D105</f>
        <v>342720</v>
      </c>
      <c r="G105" t="s">
        <v>919</v>
      </c>
    </row>
    <row r="106" spans="1:7" x14ac:dyDescent="0.25">
      <c r="A106" s="4"/>
      <c r="E106" s="26"/>
    </row>
    <row r="107" spans="1:7" x14ac:dyDescent="0.25">
      <c r="A107" s="4"/>
      <c r="E107" s="26"/>
      <c r="F107" s="43">
        <f>SUM(F9:F106)</f>
        <v>99900574</v>
      </c>
    </row>
    <row r="108" spans="1:7" x14ac:dyDescent="0.25">
      <c r="A108" s="28" t="s">
        <v>0</v>
      </c>
      <c r="E108" s="26"/>
    </row>
    <row r="109" spans="1:7" x14ac:dyDescent="0.25">
      <c r="A109" s="4"/>
      <c r="E109" s="26"/>
    </row>
    <row r="110" spans="1:7" x14ac:dyDescent="0.25">
      <c r="A110" s="10"/>
      <c r="C110" s="8">
        <v>45232</v>
      </c>
      <c r="E110" s="39">
        <v>1</v>
      </c>
    </row>
    <row r="111" spans="1:7" x14ac:dyDescent="0.25">
      <c r="A111" s="4"/>
      <c r="E111" s="26"/>
    </row>
    <row r="112" spans="1:7" x14ac:dyDescent="0.25">
      <c r="A112" s="31" t="s">
        <v>1</v>
      </c>
      <c r="B112" s="7" t="s">
        <v>4</v>
      </c>
      <c r="C112" s="8">
        <v>44562</v>
      </c>
      <c r="D112" s="8">
        <v>44927</v>
      </c>
      <c r="E112" s="41" t="s">
        <v>5</v>
      </c>
    </row>
    <row r="113" spans="1:8" x14ac:dyDescent="0.25">
      <c r="A113" s="31" t="s">
        <v>2</v>
      </c>
      <c r="E113" s="41" t="s">
        <v>6</v>
      </c>
    </row>
    <row r="114" spans="1:8" x14ac:dyDescent="0.25">
      <c r="A114" s="31" t="s">
        <v>3</v>
      </c>
      <c r="B114" s="7" t="s">
        <v>3</v>
      </c>
      <c r="C114" s="9" t="s">
        <v>7</v>
      </c>
      <c r="D114" s="9" t="s">
        <v>7</v>
      </c>
      <c r="E114" s="42" t="s">
        <v>7</v>
      </c>
    </row>
    <row r="115" spans="1:8" x14ac:dyDescent="0.25">
      <c r="A115" s="4"/>
      <c r="E115" s="26"/>
    </row>
    <row r="116" spans="1:8" x14ac:dyDescent="0.25">
      <c r="A116" s="45" t="s">
        <v>920</v>
      </c>
      <c r="B116" s="45" t="s">
        <v>921</v>
      </c>
      <c r="C116" s="45" t="s">
        <v>922</v>
      </c>
      <c r="D116" s="45" t="s">
        <v>923</v>
      </c>
      <c r="E116" s="45"/>
      <c r="F116" s="46" t="s">
        <v>924</v>
      </c>
      <c r="G116" s="45" t="s">
        <v>913</v>
      </c>
      <c r="H116" s="58"/>
    </row>
    <row r="117" spans="1:8" x14ac:dyDescent="0.25">
      <c r="A117" s="10" t="s">
        <v>184</v>
      </c>
      <c r="B117" s="6" t="s">
        <v>185</v>
      </c>
      <c r="C117" s="11">
        <v>540898</v>
      </c>
      <c r="D117" s="11">
        <v>3333202</v>
      </c>
      <c r="E117" s="12">
        <v>-83.77242063337296</v>
      </c>
      <c r="F117" s="43">
        <f t="shared" ref="F117:F180" si="3">D117-C117</f>
        <v>2792304</v>
      </c>
      <c r="G117" t="s">
        <v>917</v>
      </c>
    </row>
    <row r="118" spans="1:8" x14ac:dyDescent="0.25">
      <c r="A118" s="10" t="s">
        <v>426</v>
      </c>
      <c r="B118" s="6" t="s">
        <v>427</v>
      </c>
      <c r="C118" s="11">
        <v>127880</v>
      </c>
      <c r="D118" s="11">
        <v>79685</v>
      </c>
      <c r="E118" s="12">
        <v>60.481897471293223</v>
      </c>
      <c r="F118" s="43">
        <f t="shared" si="3"/>
        <v>-48195</v>
      </c>
      <c r="G118" t="s">
        <v>917</v>
      </c>
    </row>
    <row r="119" spans="1:8" x14ac:dyDescent="0.25">
      <c r="A119" s="10" t="s">
        <v>302</v>
      </c>
      <c r="B119" s="6" t="s">
        <v>303</v>
      </c>
      <c r="C119" s="11">
        <v>81200</v>
      </c>
      <c r="D119" s="13"/>
      <c r="E119" s="14"/>
      <c r="F119" s="43">
        <f t="shared" si="3"/>
        <v>-81200</v>
      </c>
      <c r="G119" t="s">
        <v>917</v>
      </c>
    </row>
    <row r="120" spans="1:8" x14ac:dyDescent="0.25">
      <c r="A120" s="10" t="s">
        <v>144</v>
      </c>
      <c r="B120" s="6" t="s">
        <v>145</v>
      </c>
      <c r="C120" s="11">
        <v>506879</v>
      </c>
      <c r="D120" s="11">
        <v>591584</v>
      </c>
      <c r="E120" s="12">
        <v>-14.31833856223292</v>
      </c>
      <c r="F120" s="43">
        <f t="shared" si="3"/>
        <v>84705</v>
      </c>
      <c r="G120" t="s">
        <v>917</v>
      </c>
    </row>
    <row r="121" spans="1:8" x14ac:dyDescent="0.25">
      <c r="A121" s="10" t="s">
        <v>461</v>
      </c>
      <c r="B121" s="6" t="s">
        <v>462</v>
      </c>
      <c r="C121" s="13"/>
      <c r="D121" s="11">
        <v>18800</v>
      </c>
      <c r="E121" s="12">
        <v>-100</v>
      </c>
      <c r="F121" s="43">
        <f t="shared" si="3"/>
        <v>18800</v>
      </c>
      <c r="G121" t="s">
        <v>917</v>
      </c>
    </row>
    <row r="122" spans="1:8" x14ac:dyDescent="0.25">
      <c r="A122" s="10" t="s">
        <v>336</v>
      </c>
      <c r="B122" s="6" t="s">
        <v>337</v>
      </c>
      <c r="C122" s="11">
        <v>390564</v>
      </c>
      <c r="D122" s="11">
        <v>694470</v>
      </c>
      <c r="E122" s="12">
        <v>-43.760853600587495</v>
      </c>
      <c r="F122" s="43">
        <f t="shared" si="3"/>
        <v>303906</v>
      </c>
      <c r="G122" t="s">
        <v>917</v>
      </c>
    </row>
    <row r="123" spans="1:8" x14ac:dyDescent="0.25">
      <c r="A123" s="10" t="s">
        <v>208</v>
      </c>
      <c r="B123" s="6" t="s">
        <v>209</v>
      </c>
      <c r="C123" s="11">
        <v>144400</v>
      </c>
      <c r="D123" s="11">
        <v>1477280</v>
      </c>
      <c r="E123" s="12">
        <v>-90.225278890934689</v>
      </c>
      <c r="F123" s="43">
        <f t="shared" si="3"/>
        <v>1332880</v>
      </c>
      <c r="G123" t="s">
        <v>917</v>
      </c>
    </row>
    <row r="124" spans="1:8" x14ac:dyDescent="0.25">
      <c r="A124" s="10" t="s">
        <v>52</v>
      </c>
      <c r="B124" s="6" t="s">
        <v>53</v>
      </c>
      <c r="C124" s="11">
        <v>934041</v>
      </c>
      <c r="D124" s="11">
        <v>3109614</v>
      </c>
      <c r="E124" s="12">
        <v>-69.962799241320624</v>
      </c>
      <c r="F124" s="43">
        <f t="shared" si="3"/>
        <v>2175573</v>
      </c>
      <c r="G124" t="s">
        <v>917</v>
      </c>
    </row>
    <row r="125" spans="1:8" x14ac:dyDescent="0.25">
      <c r="A125" s="10" t="s">
        <v>396</v>
      </c>
      <c r="B125" s="6" t="s">
        <v>397</v>
      </c>
      <c r="C125" s="11">
        <v>1769796</v>
      </c>
      <c r="D125" s="11">
        <v>3576048</v>
      </c>
      <c r="E125" s="12">
        <v>-50.509724701681854</v>
      </c>
      <c r="F125" s="43">
        <f t="shared" si="3"/>
        <v>1806252</v>
      </c>
      <c r="G125" t="s">
        <v>917</v>
      </c>
    </row>
    <row r="126" spans="1:8" x14ac:dyDescent="0.25">
      <c r="A126" s="10" t="s">
        <v>384</v>
      </c>
      <c r="B126" s="6" t="s">
        <v>385</v>
      </c>
      <c r="C126" s="11">
        <v>11520</v>
      </c>
      <c r="D126" s="13"/>
      <c r="E126" s="14"/>
      <c r="F126" s="43">
        <f t="shared" si="3"/>
        <v>-11520</v>
      </c>
      <c r="G126" t="s">
        <v>917</v>
      </c>
    </row>
    <row r="127" spans="1:8" x14ac:dyDescent="0.25">
      <c r="A127" s="10" t="s">
        <v>226</v>
      </c>
      <c r="B127" s="6" t="s">
        <v>227</v>
      </c>
      <c r="C127" s="11">
        <v>64260</v>
      </c>
      <c r="D127" s="13"/>
      <c r="E127" s="14"/>
      <c r="F127" s="43">
        <f t="shared" si="3"/>
        <v>-64260</v>
      </c>
      <c r="G127" t="s">
        <v>917</v>
      </c>
    </row>
    <row r="128" spans="1:8" x14ac:dyDescent="0.25">
      <c r="A128" s="10" t="s">
        <v>58</v>
      </c>
      <c r="B128" s="6" t="s">
        <v>59</v>
      </c>
      <c r="C128" s="11">
        <v>-85</v>
      </c>
      <c r="D128" s="13"/>
      <c r="E128" s="14"/>
      <c r="F128" s="43">
        <f t="shared" si="3"/>
        <v>85</v>
      </c>
      <c r="G128" t="s">
        <v>917</v>
      </c>
    </row>
    <row r="129" spans="1:7" x14ac:dyDescent="0.25">
      <c r="A129" s="10" t="s">
        <v>106</v>
      </c>
      <c r="B129" s="6" t="s">
        <v>107</v>
      </c>
      <c r="C129" s="13"/>
      <c r="D129" s="11">
        <v>49120</v>
      </c>
      <c r="E129" s="12">
        <v>-100</v>
      </c>
      <c r="F129" s="43">
        <f t="shared" si="3"/>
        <v>49120</v>
      </c>
      <c r="G129" t="s">
        <v>917</v>
      </c>
    </row>
    <row r="130" spans="1:7" x14ac:dyDescent="0.25">
      <c r="A130" s="10" t="s">
        <v>875</v>
      </c>
      <c r="B130" s="6" t="s">
        <v>876</v>
      </c>
      <c r="C130" s="13"/>
      <c r="D130" s="11">
        <v>204000</v>
      </c>
      <c r="E130" s="12">
        <v>-100</v>
      </c>
      <c r="F130" s="43">
        <f t="shared" si="3"/>
        <v>204000</v>
      </c>
      <c r="G130" t="s">
        <v>917</v>
      </c>
    </row>
    <row r="131" spans="1:7" x14ac:dyDescent="0.25">
      <c r="A131" s="10" t="s">
        <v>134</v>
      </c>
      <c r="B131" s="6" t="s">
        <v>135</v>
      </c>
      <c r="C131" s="11">
        <v>28985</v>
      </c>
      <c r="D131" s="11">
        <v>26024</v>
      </c>
      <c r="E131" s="12">
        <v>11.377958807254842</v>
      </c>
      <c r="F131" s="43">
        <f t="shared" si="3"/>
        <v>-2961</v>
      </c>
      <c r="G131" t="s">
        <v>917</v>
      </c>
    </row>
    <row r="132" spans="1:7" x14ac:dyDescent="0.25">
      <c r="A132" s="10" t="s">
        <v>224</v>
      </c>
      <c r="B132" s="6" t="s">
        <v>225</v>
      </c>
      <c r="C132" s="11">
        <v>56800</v>
      </c>
      <c r="D132" s="13"/>
      <c r="E132" s="14"/>
      <c r="F132" s="43">
        <f t="shared" si="3"/>
        <v>-56800</v>
      </c>
      <c r="G132" t="s">
        <v>917</v>
      </c>
    </row>
    <row r="133" spans="1:7" x14ac:dyDescent="0.25">
      <c r="A133" s="10" t="s">
        <v>398</v>
      </c>
      <c r="B133" s="6" t="s">
        <v>399</v>
      </c>
      <c r="C133" s="11">
        <v>23375</v>
      </c>
      <c r="D133" s="13"/>
      <c r="E133" s="14"/>
      <c r="F133" s="43">
        <f t="shared" si="3"/>
        <v>-23375</v>
      </c>
      <c r="G133" t="s">
        <v>917</v>
      </c>
    </row>
    <row r="134" spans="1:7" x14ac:dyDescent="0.25">
      <c r="A134" s="10" t="s">
        <v>304</v>
      </c>
      <c r="B134" s="6" t="s">
        <v>305</v>
      </c>
      <c r="C134" s="11">
        <v>6715</v>
      </c>
      <c r="D134" s="13"/>
      <c r="E134" s="14"/>
      <c r="F134" s="43">
        <f t="shared" si="3"/>
        <v>-6715</v>
      </c>
      <c r="G134" t="s">
        <v>917</v>
      </c>
    </row>
    <row r="135" spans="1:7" x14ac:dyDescent="0.25">
      <c r="A135" s="10" t="s">
        <v>124</v>
      </c>
      <c r="B135" s="6" t="s">
        <v>125</v>
      </c>
      <c r="C135" s="11">
        <v>144000</v>
      </c>
      <c r="D135" s="11">
        <v>240000</v>
      </c>
      <c r="E135" s="12">
        <v>-40</v>
      </c>
      <c r="F135" s="43">
        <f t="shared" si="3"/>
        <v>96000</v>
      </c>
      <c r="G135" t="s">
        <v>917</v>
      </c>
    </row>
    <row r="136" spans="1:7" x14ac:dyDescent="0.25">
      <c r="A136" s="10" t="s">
        <v>322</v>
      </c>
      <c r="B136" s="6" t="s">
        <v>323</v>
      </c>
      <c r="C136" s="11">
        <v>202000</v>
      </c>
      <c r="D136" s="11">
        <v>612920</v>
      </c>
      <c r="E136" s="12">
        <v>-67.043007244012259</v>
      </c>
      <c r="F136" s="43">
        <f t="shared" si="3"/>
        <v>410920</v>
      </c>
      <c r="G136" t="s">
        <v>917</v>
      </c>
    </row>
    <row r="137" spans="1:7" x14ac:dyDescent="0.25">
      <c r="A137" s="10" t="s">
        <v>242</v>
      </c>
      <c r="B137" s="6" t="s">
        <v>243</v>
      </c>
      <c r="C137" s="11">
        <v>5400</v>
      </c>
      <c r="D137" s="11">
        <v>46515</v>
      </c>
      <c r="E137" s="12">
        <v>-88.390841663979359</v>
      </c>
      <c r="F137" s="43">
        <f t="shared" si="3"/>
        <v>41115</v>
      </c>
      <c r="G137" t="s">
        <v>917</v>
      </c>
    </row>
    <row r="138" spans="1:7" x14ac:dyDescent="0.25">
      <c r="A138" s="10" t="s">
        <v>517</v>
      </c>
      <c r="B138" s="6" t="s">
        <v>518</v>
      </c>
      <c r="C138" s="11">
        <v>14130</v>
      </c>
      <c r="D138" s="11">
        <v>123844</v>
      </c>
      <c r="E138" s="12">
        <v>-88.590484803462417</v>
      </c>
      <c r="F138" s="43">
        <f t="shared" si="3"/>
        <v>109714</v>
      </c>
      <c r="G138" t="s">
        <v>917</v>
      </c>
    </row>
    <row r="139" spans="1:7" x14ac:dyDescent="0.25">
      <c r="A139" s="10" t="s">
        <v>78</v>
      </c>
      <c r="B139" s="6" t="s">
        <v>79</v>
      </c>
      <c r="C139" s="11">
        <v>1599888</v>
      </c>
      <c r="D139" s="11">
        <v>2301840</v>
      </c>
      <c r="E139" s="12">
        <v>-30.495255969137737</v>
      </c>
      <c r="F139" s="43">
        <f t="shared" si="3"/>
        <v>701952</v>
      </c>
      <c r="G139" t="s">
        <v>917</v>
      </c>
    </row>
    <row r="140" spans="1:7" x14ac:dyDescent="0.25">
      <c r="A140" s="10" t="s">
        <v>603</v>
      </c>
      <c r="B140" s="6" t="s">
        <v>604</v>
      </c>
      <c r="C140" s="11">
        <v>33000</v>
      </c>
      <c r="D140" s="13"/>
      <c r="E140" s="14"/>
      <c r="F140" s="43">
        <f t="shared" si="3"/>
        <v>-33000</v>
      </c>
      <c r="G140" t="s">
        <v>917</v>
      </c>
    </row>
    <row r="141" spans="1:7" x14ac:dyDescent="0.25">
      <c r="A141" s="10" t="s">
        <v>360</v>
      </c>
      <c r="B141" s="6" t="s">
        <v>361</v>
      </c>
      <c r="C141" s="11">
        <v>152830</v>
      </c>
      <c r="D141" s="11">
        <v>514190</v>
      </c>
      <c r="E141" s="12">
        <v>-70.277523872498492</v>
      </c>
      <c r="F141" s="43">
        <f t="shared" si="3"/>
        <v>361360</v>
      </c>
      <c r="G141" t="s">
        <v>917</v>
      </c>
    </row>
    <row r="142" spans="1:7" x14ac:dyDescent="0.25">
      <c r="A142" s="10" t="s">
        <v>328</v>
      </c>
      <c r="B142" s="6" t="s">
        <v>329</v>
      </c>
      <c r="C142" s="11">
        <v>97200</v>
      </c>
      <c r="D142" s="13"/>
      <c r="E142" s="14"/>
      <c r="F142" s="43">
        <f t="shared" si="3"/>
        <v>-97200</v>
      </c>
      <c r="G142" t="s">
        <v>917</v>
      </c>
    </row>
    <row r="143" spans="1:7" x14ac:dyDescent="0.25">
      <c r="A143" s="10" t="s">
        <v>467</v>
      </c>
      <c r="B143" s="6" t="s">
        <v>468</v>
      </c>
      <c r="C143" s="11">
        <v>79560</v>
      </c>
      <c r="D143" s="13"/>
      <c r="E143" s="14"/>
      <c r="F143" s="43">
        <f t="shared" si="3"/>
        <v>-79560</v>
      </c>
      <c r="G143" t="s">
        <v>917</v>
      </c>
    </row>
    <row r="144" spans="1:7" x14ac:dyDescent="0.25">
      <c r="A144" s="10" t="s">
        <v>332</v>
      </c>
      <c r="B144" s="6" t="s">
        <v>333</v>
      </c>
      <c r="C144" s="13"/>
      <c r="D144" s="11">
        <v>541445</v>
      </c>
      <c r="E144" s="12">
        <v>-100</v>
      </c>
      <c r="F144" s="43">
        <f t="shared" si="3"/>
        <v>541445</v>
      </c>
      <c r="G144" t="s">
        <v>917</v>
      </c>
    </row>
    <row r="145" spans="1:7" x14ac:dyDescent="0.25">
      <c r="A145" s="10" t="s">
        <v>338</v>
      </c>
      <c r="B145" s="6" t="s">
        <v>339</v>
      </c>
      <c r="C145" s="11">
        <v>450600</v>
      </c>
      <c r="D145" s="11">
        <v>72440</v>
      </c>
      <c r="E145" s="12">
        <v>522.03202650469359</v>
      </c>
      <c r="F145" s="43">
        <f t="shared" si="3"/>
        <v>-378160</v>
      </c>
      <c r="G145" t="s">
        <v>917</v>
      </c>
    </row>
    <row r="146" spans="1:7" x14ac:dyDescent="0.25">
      <c r="A146" s="10" t="s">
        <v>42</v>
      </c>
      <c r="B146" s="6" t="s">
        <v>43</v>
      </c>
      <c r="C146" s="11">
        <v>8000</v>
      </c>
      <c r="D146" s="13"/>
      <c r="E146" s="14"/>
      <c r="F146" s="43">
        <f t="shared" si="3"/>
        <v>-8000</v>
      </c>
      <c r="G146" t="s">
        <v>917</v>
      </c>
    </row>
    <row r="147" spans="1:7" x14ac:dyDescent="0.25">
      <c r="A147" s="10" t="s">
        <v>188</v>
      </c>
      <c r="B147" s="6" t="s">
        <v>189</v>
      </c>
      <c r="C147" s="11">
        <v>329809</v>
      </c>
      <c r="D147" s="11">
        <v>991593</v>
      </c>
      <c r="E147" s="12">
        <v>-66.73947879825694</v>
      </c>
      <c r="F147" s="43">
        <f t="shared" si="3"/>
        <v>661784</v>
      </c>
      <c r="G147" t="s">
        <v>917</v>
      </c>
    </row>
    <row r="148" spans="1:7" x14ac:dyDescent="0.25">
      <c r="A148" s="10" t="s">
        <v>266</v>
      </c>
      <c r="B148" s="6" t="s">
        <v>267</v>
      </c>
      <c r="C148" s="11">
        <v>26400</v>
      </c>
      <c r="D148" s="11">
        <v>8364</v>
      </c>
      <c r="E148" s="12">
        <v>215.63845050215207</v>
      </c>
      <c r="F148" s="43">
        <f t="shared" si="3"/>
        <v>-18036</v>
      </c>
      <c r="G148" t="s">
        <v>917</v>
      </c>
    </row>
    <row r="149" spans="1:7" x14ac:dyDescent="0.25">
      <c r="A149" s="10" t="s">
        <v>36</v>
      </c>
      <c r="B149" s="6" t="s">
        <v>37</v>
      </c>
      <c r="C149" s="11">
        <v>879155</v>
      </c>
      <c r="D149" s="11">
        <v>823429</v>
      </c>
      <c r="E149" s="12">
        <v>6.7675537295868864</v>
      </c>
      <c r="F149" s="43">
        <f t="shared" si="3"/>
        <v>-55726</v>
      </c>
      <c r="G149" t="s">
        <v>917</v>
      </c>
    </row>
    <row r="150" spans="1:7" x14ac:dyDescent="0.25">
      <c r="A150" s="10" t="s">
        <v>529</v>
      </c>
      <c r="B150" s="6" t="s">
        <v>530</v>
      </c>
      <c r="C150" s="11">
        <v>55000</v>
      </c>
      <c r="D150" s="11">
        <v>396362</v>
      </c>
      <c r="E150" s="12">
        <v>-86.123795923928128</v>
      </c>
      <c r="F150" s="43">
        <f t="shared" si="3"/>
        <v>341362</v>
      </c>
      <c r="G150" t="s">
        <v>917</v>
      </c>
    </row>
    <row r="151" spans="1:7" x14ac:dyDescent="0.25">
      <c r="A151" s="10" t="s">
        <v>176</v>
      </c>
      <c r="B151" s="6" t="s">
        <v>177</v>
      </c>
      <c r="C151" s="11">
        <v>63070</v>
      </c>
      <c r="D151" s="11">
        <v>57832</v>
      </c>
      <c r="E151" s="12">
        <v>9.0572693318577944</v>
      </c>
      <c r="F151" s="43">
        <f t="shared" si="3"/>
        <v>-5238</v>
      </c>
      <c r="G151" t="s">
        <v>917</v>
      </c>
    </row>
    <row r="152" spans="1:7" x14ac:dyDescent="0.25">
      <c r="A152" s="10" t="s">
        <v>112</v>
      </c>
      <c r="B152" s="6" t="s">
        <v>113</v>
      </c>
      <c r="C152" s="11">
        <v>146140</v>
      </c>
      <c r="D152" s="11">
        <v>158480</v>
      </c>
      <c r="E152" s="12">
        <v>-7.7864714790509844</v>
      </c>
      <c r="F152" s="43">
        <f t="shared" si="3"/>
        <v>12340</v>
      </c>
      <c r="G152" t="s">
        <v>917</v>
      </c>
    </row>
    <row r="153" spans="1:7" x14ac:dyDescent="0.25">
      <c r="A153" s="10" t="s">
        <v>82</v>
      </c>
      <c r="B153" s="6" t="s">
        <v>83</v>
      </c>
      <c r="C153" s="11">
        <v>639920</v>
      </c>
      <c r="D153" s="11">
        <v>597508</v>
      </c>
      <c r="E153" s="12">
        <v>7.0981476398642354</v>
      </c>
      <c r="F153" s="43">
        <f t="shared" si="3"/>
        <v>-42412</v>
      </c>
      <c r="G153" t="s">
        <v>917</v>
      </c>
    </row>
    <row r="154" spans="1:7" x14ac:dyDescent="0.25">
      <c r="A154" s="10" t="s">
        <v>262</v>
      </c>
      <c r="B154" s="6" t="s">
        <v>263</v>
      </c>
      <c r="C154" s="11">
        <v>699868</v>
      </c>
      <c r="D154" s="11">
        <v>1818280</v>
      </c>
      <c r="E154" s="12">
        <v>-61.509338495721231</v>
      </c>
      <c r="F154" s="43">
        <f t="shared" si="3"/>
        <v>1118412</v>
      </c>
      <c r="G154" t="s">
        <v>917</v>
      </c>
    </row>
    <row r="155" spans="1:7" x14ac:dyDescent="0.25">
      <c r="A155" s="10" t="s">
        <v>278</v>
      </c>
      <c r="B155" s="6" t="s">
        <v>279</v>
      </c>
      <c r="C155" s="11">
        <v>10800</v>
      </c>
      <c r="D155" s="11">
        <v>111564</v>
      </c>
      <c r="E155" s="12">
        <v>-90.319457889641825</v>
      </c>
      <c r="F155" s="43">
        <f t="shared" si="3"/>
        <v>100764</v>
      </c>
      <c r="G155" t="s">
        <v>917</v>
      </c>
    </row>
    <row r="156" spans="1:7" x14ac:dyDescent="0.25">
      <c r="A156" s="10" t="s">
        <v>76</v>
      </c>
      <c r="B156" s="6" t="s">
        <v>77</v>
      </c>
      <c r="C156" s="13"/>
      <c r="D156" s="11">
        <v>180585</v>
      </c>
      <c r="E156" s="12">
        <v>-100</v>
      </c>
      <c r="F156" s="43">
        <f t="shared" si="3"/>
        <v>180585</v>
      </c>
      <c r="G156" t="s">
        <v>917</v>
      </c>
    </row>
    <row r="157" spans="1:7" x14ac:dyDescent="0.25">
      <c r="A157" s="10" t="s">
        <v>541</v>
      </c>
      <c r="B157" s="6" t="s">
        <v>542</v>
      </c>
      <c r="C157" s="13"/>
      <c r="D157" s="11">
        <v>375086</v>
      </c>
      <c r="E157" s="12">
        <v>-100</v>
      </c>
      <c r="F157" s="43">
        <f t="shared" si="3"/>
        <v>375086</v>
      </c>
      <c r="G157" t="s">
        <v>917</v>
      </c>
    </row>
    <row r="158" spans="1:7" x14ac:dyDescent="0.25">
      <c r="A158" s="10" t="s">
        <v>198</v>
      </c>
      <c r="B158" s="6" t="s">
        <v>199</v>
      </c>
      <c r="C158" s="11">
        <v>1562784</v>
      </c>
      <c r="D158" s="11">
        <v>1351121</v>
      </c>
      <c r="E158" s="12">
        <v>15.66573238074162</v>
      </c>
      <c r="F158" s="43">
        <f t="shared" si="3"/>
        <v>-211663</v>
      </c>
      <c r="G158" t="s">
        <v>917</v>
      </c>
    </row>
    <row r="159" spans="1:7" x14ac:dyDescent="0.25">
      <c r="A159" s="10" t="s">
        <v>212</v>
      </c>
      <c r="B159" s="6" t="s">
        <v>213</v>
      </c>
      <c r="C159" s="13"/>
      <c r="D159" s="11">
        <v>17600</v>
      </c>
      <c r="E159" s="12">
        <v>-100</v>
      </c>
      <c r="F159" s="43">
        <f t="shared" si="3"/>
        <v>17600</v>
      </c>
      <c r="G159" t="s">
        <v>917</v>
      </c>
    </row>
    <row r="160" spans="1:7" x14ac:dyDescent="0.25">
      <c r="A160" s="10" t="s">
        <v>274</v>
      </c>
      <c r="B160" s="6" t="s">
        <v>275</v>
      </c>
      <c r="C160" s="11">
        <v>17816</v>
      </c>
      <c r="D160" s="11">
        <v>100500</v>
      </c>
      <c r="E160" s="12">
        <v>-82.272636815920393</v>
      </c>
      <c r="F160" s="43">
        <f t="shared" si="3"/>
        <v>82684</v>
      </c>
      <c r="G160" t="s">
        <v>914</v>
      </c>
    </row>
    <row r="161" spans="1:7" x14ac:dyDescent="0.25">
      <c r="A161" s="10" t="s">
        <v>444</v>
      </c>
      <c r="B161" s="6" t="s">
        <v>445</v>
      </c>
      <c r="C161" s="13"/>
      <c r="D161" s="11">
        <v>5952</v>
      </c>
      <c r="E161" s="12">
        <v>-100</v>
      </c>
      <c r="F161" s="43">
        <f t="shared" si="3"/>
        <v>5952</v>
      </c>
      <c r="G161" t="s">
        <v>914</v>
      </c>
    </row>
    <row r="162" spans="1:7" x14ac:dyDescent="0.25">
      <c r="A162" s="10" t="s">
        <v>623</v>
      </c>
      <c r="B162" s="6" t="s">
        <v>624</v>
      </c>
      <c r="C162" s="11">
        <v>161280</v>
      </c>
      <c r="D162" s="11">
        <v>160440</v>
      </c>
      <c r="E162" s="12">
        <v>0.52356020942408377</v>
      </c>
      <c r="F162" s="43">
        <f t="shared" si="3"/>
        <v>-840</v>
      </c>
      <c r="G162" t="s">
        <v>914</v>
      </c>
    </row>
    <row r="163" spans="1:7" x14ac:dyDescent="0.25">
      <c r="A163" s="10" t="s">
        <v>503</v>
      </c>
      <c r="B163" s="6" t="s">
        <v>504</v>
      </c>
      <c r="C163" s="11">
        <v>3000</v>
      </c>
      <c r="D163" s="13"/>
      <c r="E163" s="14"/>
      <c r="F163" s="43">
        <f t="shared" si="3"/>
        <v>-3000</v>
      </c>
      <c r="G163" t="s">
        <v>914</v>
      </c>
    </row>
    <row r="164" spans="1:7" x14ac:dyDescent="0.25">
      <c r="A164" s="10" t="s">
        <v>192</v>
      </c>
      <c r="B164" s="6" t="s">
        <v>193</v>
      </c>
      <c r="C164" s="11">
        <v>17701</v>
      </c>
      <c r="D164" s="11">
        <v>8400</v>
      </c>
      <c r="E164" s="12">
        <v>110.72619047619048</v>
      </c>
      <c r="F164" s="43">
        <f t="shared" si="3"/>
        <v>-9301</v>
      </c>
      <c r="G164" t="s">
        <v>914</v>
      </c>
    </row>
    <row r="165" spans="1:7" x14ac:dyDescent="0.25">
      <c r="A165" s="10" t="s">
        <v>853</v>
      </c>
      <c r="B165" s="6" t="s">
        <v>854</v>
      </c>
      <c r="C165" s="13"/>
      <c r="D165" s="11">
        <v>3125</v>
      </c>
      <c r="E165" s="12">
        <v>-100</v>
      </c>
      <c r="F165" s="43">
        <f t="shared" si="3"/>
        <v>3125</v>
      </c>
      <c r="G165" t="s">
        <v>914</v>
      </c>
    </row>
    <row r="166" spans="1:7" x14ac:dyDescent="0.25">
      <c r="A166" s="10" t="s">
        <v>595</v>
      </c>
      <c r="B166" s="6" t="s">
        <v>596</v>
      </c>
      <c r="C166" s="11">
        <v>59200</v>
      </c>
      <c r="D166" s="13"/>
      <c r="E166" s="14"/>
      <c r="F166" s="43">
        <f t="shared" si="3"/>
        <v>-59200</v>
      </c>
      <c r="G166" t="s">
        <v>914</v>
      </c>
    </row>
    <row r="167" spans="1:7" x14ac:dyDescent="0.25">
      <c r="A167" s="10" t="s">
        <v>438</v>
      </c>
      <c r="B167" s="62" t="s">
        <v>439</v>
      </c>
      <c r="C167" s="11">
        <v>79922</v>
      </c>
      <c r="D167" s="11">
        <v>1131900</v>
      </c>
      <c r="E167" s="12">
        <v>-92.939128898312575</v>
      </c>
      <c r="F167" s="43">
        <f t="shared" si="3"/>
        <v>1051978</v>
      </c>
      <c r="G167" t="s">
        <v>914</v>
      </c>
    </row>
    <row r="168" spans="1:7" x14ac:dyDescent="0.25">
      <c r="A168" s="10" t="s">
        <v>909</v>
      </c>
      <c r="B168" s="6" t="s">
        <v>910</v>
      </c>
      <c r="C168" s="13"/>
      <c r="D168" s="11">
        <v>144500</v>
      </c>
      <c r="E168" s="12">
        <v>-100</v>
      </c>
      <c r="F168" s="43">
        <f t="shared" si="3"/>
        <v>144500</v>
      </c>
      <c r="G168" t="s">
        <v>914</v>
      </c>
    </row>
    <row r="169" spans="1:7" x14ac:dyDescent="0.25">
      <c r="A169" s="10" t="s">
        <v>499</v>
      </c>
      <c r="B169" s="6" t="s">
        <v>500</v>
      </c>
      <c r="C169" s="11">
        <v>157195</v>
      </c>
      <c r="D169" s="11">
        <v>15725</v>
      </c>
      <c r="E169" s="12">
        <v>899.6502384737679</v>
      </c>
      <c r="F169" s="43">
        <f t="shared" si="3"/>
        <v>-141470</v>
      </c>
      <c r="G169" t="s">
        <v>914</v>
      </c>
    </row>
    <row r="170" spans="1:7" x14ac:dyDescent="0.25">
      <c r="A170" s="10" t="s">
        <v>707</v>
      </c>
      <c r="B170" s="6" t="s">
        <v>708</v>
      </c>
      <c r="C170" s="11">
        <v>432752</v>
      </c>
      <c r="D170" s="13"/>
      <c r="E170" s="14"/>
      <c r="F170" s="43">
        <f t="shared" si="3"/>
        <v>-432752</v>
      </c>
      <c r="G170" t="s">
        <v>914</v>
      </c>
    </row>
    <row r="171" spans="1:7" x14ac:dyDescent="0.25">
      <c r="A171" s="10" t="s">
        <v>836</v>
      </c>
      <c r="B171" s="62" t="s">
        <v>837</v>
      </c>
      <c r="C171" s="13"/>
      <c r="D171" s="11">
        <v>375000</v>
      </c>
      <c r="E171" s="12">
        <v>-100</v>
      </c>
      <c r="F171" s="43">
        <f t="shared" si="3"/>
        <v>375000</v>
      </c>
      <c r="G171" t="s">
        <v>914</v>
      </c>
    </row>
    <row r="172" spans="1:7" x14ac:dyDescent="0.25">
      <c r="A172" s="10" t="s">
        <v>669</v>
      </c>
      <c r="B172" s="6" t="s">
        <v>670</v>
      </c>
      <c r="C172" s="11">
        <v>12971</v>
      </c>
      <c r="D172" s="13"/>
      <c r="E172" s="14"/>
      <c r="F172" s="43">
        <f t="shared" si="3"/>
        <v>-12971</v>
      </c>
      <c r="G172" t="s">
        <v>914</v>
      </c>
    </row>
    <row r="173" spans="1:7" x14ac:dyDescent="0.25">
      <c r="A173" s="10" t="s">
        <v>372</v>
      </c>
      <c r="B173" s="6" t="s">
        <v>373</v>
      </c>
      <c r="C173" s="13"/>
      <c r="D173" s="11">
        <v>8004</v>
      </c>
      <c r="E173" s="12">
        <v>-100</v>
      </c>
      <c r="F173" s="43">
        <f t="shared" si="3"/>
        <v>8004</v>
      </c>
      <c r="G173" t="s">
        <v>914</v>
      </c>
    </row>
    <row r="174" spans="1:7" x14ac:dyDescent="0.25">
      <c r="A174" s="10" t="s">
        <v>48</v>
      </c>
      <c r="B174" s="6" t="s">
        <v>49</v>
      </c>
      <c r="C174" s="11">
        <v>3700</v>
      </c>
      <c r="D174" s="13"/>
      <c r="E174" s="14"/>
      <c r="F174" s="43">
        <f t="shared" si="3"/>
        <v>-3700</v>
      </c>
      <c r="G174" t="s">
        <v>914</v>
      </c>
    </row>
    <row r="175" spans="1:7" x14ac:dyDescent="0.25">
      <c r="A175" s="10" t="s">
        <v>515</v>
      </c>
      <c r="B175" s="6" t="s">
        <v>516</v>
      </c>
      <c r="C175" s="11">
        <v>38640</v>
      </c>
      <c r="D175" s="11">
        <v>31585</v>
      </c>
      <c r="E175" s="12">
        <v>22.33655216083584</v>
      </c>
      <c r="F175" s="43">
        <f t="shared" si="3"/>
        <v>-7055</v>
      </c>
      <c r="G175" t="s">
        <v>914</v>
      </c>
    </row>
    <row r="176" spans="1:7" x14ac:dyDescent="0.25">
      <c r="A176" s="10" t="s">
        <v>136</v>
      </c>
      <c r="B176" s="6" t="s">
        <v>137</v>
      </c>
      <c r="C176" s="13"/>
      <c r="D176" s="11">
        <v>10404</v>
      </c>
      <c r="E176" s="12">
        <v>-100</v>
      </c>
      <c r="F176" s="43">
        <f t="shared" si="3"/>
        <v>10404</v>
      </c>
      <c r="G176" t="s">
        <v>914</v>
      </c>
    </row>
    <row r="177" spans="1:7" x14ac:dyDescent="0.25">
      <c r="A177" s="10" t="s">
        <v>454</v>
      </c>
      <c r="B177" s="6" t="s">
        <v>455</v>
      </c>
      <c r="C177" s="11">
        <v>36125</v>
      </c>
      <c r="D177" s="11">
        <v>79943</v>
      </c>
      <c r="E177" s="12">
        <v>-54.811553231677564</v>
      </c>
      <c r="F177" s="43">
        <f t="shared" si="3"/>
        <v>43818</v>
      </c>
      <c r="G177" t="s">
        <v>914</v>
      </c>
    </row>
    <row r="178" spans="1:7" x14ac:dyDescent="0.25">
      <c r="A178" s="10" t="s">
        <v>657</v>
      </c>
      <c r="B178" s="6" t="s">
        <v>658</v>
      </c>
      <c r="C178" s="11">
        <v>23288</v>
      </c>
      <c r="D178" s="13"/>
      <c r="E178" s="14"/>
      <c r="F178" s="43">
        <f t="shared" si="3"/>
        <v>-23288</v>
      </c>
      <c r="G178" t="s">
        <v>914</v>
      </c>
    </row>
    <row r="179" spans="1:7" x14ac:dyDescent="0.25">
      <c r="A179" s="10" t="s">
        <v>784</v>
      </c>
      <c r="B179" s="62" t="s">
        <v>785</v>
      </c>
      <c r="C179" s="13"/>
      <c r="D179" s="11">
        <v>979106</v>
      </c>
      <c r="E179" s="12">
        <v>-100</v>
      </c>
      <c r="F179" s="43">
        <f t="shared" si="3"/>
        <v>979106</v>
      </c>
      <c r="G179" t="s">
        <v>914</v>
      </c>
    </row>
    <row r="180" spans="1:7" x14ac:dyDescent="0.25">
      <c r="A180" s="10" t="s">
        <v>673</v>
      </c>
      <c r="B180" s="62" t="s">
        <v>674</v>
      </c>
      <c r="C180" s="11">
        <v>137888</v>
      </c>
      <c r="D180" s="11">
        <v>132976</v>
      </c>
      <c r="E180" s="12">
        <v>3.6938996510648541</v>
      </c>
      <c r="F180" s="43">
        <f t="shared" si="3"/>
        <v>-4912</v>
      </c>
      <c r="G180" t="s">
        <v>914</v>
      </c>
    </row>
    <row r="181" spans="1:7" x14ac:dyDescent="0.25">
      <c r="A181" s="10" t="s">
        <v>346</v>
      </c>
      <c r="B181" s="6" t="s">
        <v>347</v>
      </c>
      <c r="C181" s="13"/>
      <c r="D181" s="11">
        <v>144000</v>
      </c>
      <c r="E181" s="12">
        <v>-100</v>
      </c>
      <c r="F181" s="43">
        <f t="shared" ref="F181:F244" si="4">D181-C181</f>
        <v>144000</v>
      </c>
      <c r="G181" t="s">
        <v>914</v>
      </c>
    </row>
    <row r="182" spans="1:7" x14ac:dyDescent="0.25">
      <c r="A182" s="10" t="s">
        <v>631</v>
      </c>
      <c r="B182" s="6" t="s">
        <v>632</v>
      </c>
      <c r="C182" s="11">
        <v>66679</v>
      </c>
      <c r="D182" s="13"/>
      <c r="E182" s="14"/>
      <c r="F182" s="43">
        <f t="shared" si="4"/>
        <v>-66679</v>
      </c>
      <c r="G182" t="s">
        <v>914</v>
      </c>
    </row>
    <row r="183" spans="1:7" x14ac:dyDescent="0.25">
      <c r="A183" s="10" t="s">
        <v>774</v>
      </c>
      <c r="B183" s="6" t="s">
        <v>775</v>
      </c>
      <c r="C183" s="11">
        <v>53924</v>
      </c>
      <c r="D183" s="11">
        <v>44814</v>
      </c>
      <c r="E183" s="12">
        <v>20.328468782077032</v>
      </c>
      <c r="F183" s="43">
        <f t="shared" si="4"/>
        <v>-9110</v>
      </c>
      <c r="G183" t="s">
        <v>914</v>
      </c>
    </row>
    <row r="184" spans="1:7" x14ac:dyDescent="0.25">
      <c r="A184" s="10" t="s">
        <v>907</v>
      </c>
      <c r="B184" s="6" t="s">
        <v>908</v>
      </c>
      <c r="C184" s="13"/>
      <c r="D184" s="11">
        <v>32725</v>
      </c>
      <c r="E184" s="12">
        <v>-100</v>
      </c>
      <c r="F184" s="43">
        <f t="shared" si="4"/>
        <v>32725</v>
      </c>
      <c r="G184" t="s">
        <v>914</v>
      </c>
    </row>
    <row r="185" spans="1:7" x14ac:dyDescent="0.25">
      <c r="A185" s="10" t="s">
        <v>513</v>
      </c>
      <c r="B185" s="6" t="s">
        <v>514</v>
      </c>
      <c r="C185" s="13"/>
      <c r="D185" s="11">
        <v>355897</v>
      </c>
      <c r="E185" s="12">
        <v>-100</v>
      </c>
      <c r="F185" s="43">
        <f t="shared" si="4"/>
        <v>355897</v>
      </c>
      <c r="G185" t="s">
        <v>914</v>
      </c>
    </row>
    <row r="186" spans="1:7" x14ac:dyDescent="0.25">
      <c r="A186" s="10" t="s">
        <v>475</v>
      </c>
      <c r="B186" s="6" t="s">
        <v>476</v>
      </c>
      <c r="C186" s="11">
        <v>49965</v>
      </c>
      <c r="D186" s="11">
        <v>19125</v>
      </c>
      <c r="E186" s="12">
        <v>161.25490196078431</v>
      </c>
      <c r="F186" s="43">
        <f t="shared" si="4"/>
        <v>-30840</v>
      </c>
      <c r="G186" t="s">
        <v>914</v>
      </c>
    </row>
    <row r="187" spans="1:7" x14ac:dyDescent="0.25">
      <c r="A187" s="10" t="s">
        <v>814</v>
      </c>
      <c r="B187" s="6" t="s">
        <v>815</v>
      </c>
      <c r="C187" s="13"/>
      <c r="D187" s="11">
        <v>37936</v>
      </c>
      <c r="E187" s="12">
        <v>-100</v>
      </c>
      <c r="F187" s="43">
        <f t="shared" si="4"/>
        <v>37936</v>
      </c>
      <c r="G187" t="s">
        <v>914</v>
      </c>
    </row>
    <row r="188" spans="1:7" x14ac:dyDescent="0.25">
      <c r="A188" s="10" t="s">
        <v>877</v>
      </c>
      <c r="B188" s="6" t="s">
        <v>878</v>
      </c>
      <c r="C188" s="13"/>
      <c r="D188" s="11">
        <v>80440</v>
      </c>
      <c r="E188" s="12">
        <v>-100</v>
      </c>
      <c r="F188" s="43">
        <f t="shared" si="4"/>
        <v>80440</v>
      </c>
      <c r="G188" t="s">
        <v>914</v>
      </c>
    </row>
    <row r="189" spans="1:7" x14ac:dyDescent="0.25">
      <c r="A189" s="10" t="s">
        <v>483</v>
      </c>
      <c r="B189" s="6" t="s">
        <v>484</v>
      </c>
      <c r="C189" s="11">
        <v>105069</v>
      </c>
      <c r="D189" s="11">
        <v>148994</v>
      </c>
      <c r="E189" s="12">
        <v>-29.481052928305839</v>
      </c>
      <c r="F189" s="43">
        <f t="shared" si="4"/>
        <v>43925</v>
      </c>
      <c r="G189" t="s">
        <v>914</v>
      </c>
    </row>
    <row r="190" spans="1:7" x14ac:dyDescent="0.25">
      <c r="A190" s="10" t="s">
        <v>479</v>
      </c>
      <c r="B190" s="6" t="s">
        <v>480</v>
      </c>
      <c r="C190" s="11">
        <v>251728</v>
      </c>
      <c r="D190" s="11">
        <v>350400</v>
      </c>
      <c r="E190" s="12">
        <v>-28.159817351598171</v>
      </c>
      <c r="F190" s="43">
        <f t="shared" si="4"/>
        <v>98672</v>
      </c>
      <c r="G190" t="s">
        <v>914</v>
      </c>
    </row>
    <row r="191" spans="1:7" x14ac:dyDescent="0.25">
      <c r="A191" s="10" t="s">
        <v>553</v>
      </c>
      <c r="B191" s="6" t="s">
        <v>554</v>
      </c>
      <c r="C191" s="11">
        <v>20466</v>
      </c>
      <c r="D191" s="13"/>
      <c r="E191" s="14"/>
      <c r="F191" s="43">
        <f t="shared" si="4"/>
        <v>-20466</v>
      </c>
      <c r="G191" t="s">
        <v>914</v>
      </c>
    </row>
    <row r="192" spans="1:7" x14ac:dyDescent="0.25">
      <c r="A192" s="10" t="s">
        <v>659</v>
      </c>
      <c r="B192" s="6" t="s">
        <v>660</v>
      </c>
      <c r="C192" s="11">
        <v>22588</v>
      </c>
      <c r="D192" s="11">
        <v>1150</v>
      </c>
      <c r="E192" s="12">
        <v>1864.1739130434783</v>
      </c>
      <c r="F192" s="43">
        <f t="shared" si="4"/>
        <v>-21438</v>
      </c>
      <c r="G192" t="s">
        <v>914</v>
      </c>
    </row>
    <row r="193" spans="1:7" x14ac:dyDescent="0.25">
      <c r="A193" s="10" t="s">
        <v>701</v>
      </c>
      <c r="B193" s="6" t="s">
        <v>702</v>
      </c>
      <c r="C193" s="11">
        <v>72800</v>
      </c>
      <c r="D193" s="13"/>
      <c r="E193" s="14"/>
      <c r="F193" s="43">
        <f t="shared" si="4"/>
        <v>-72800</v>
      </c>
      <c r="G193" t="s">
        <v>914</v>
      </c>
    </row>
    <row r="194" spans="1:7" x14ac:dyDescent="0.25">
      <c r="A194" s="10" t="s">
        <v>679</v>
      </c>
      <c r="B194" s="6" t="s">
        <v>680</v>
      </c>
      <c r="C194" s="11">
        <v>19764</v>
      </c>
      <c r="D194" s="13"/>
      <c r="E194" s="14"/>
      <c r="F194" s="43">
        <f t="shared" si="4"/>
        <v>-19764</v>
      </c>
      <c r="G194" t="s">
        <v>914</v>
      </c>
    </row>
    <row r="195" spans="1:7" x14ac:dyDescent="0.25">
      <c r="A195" s="10" t="s">
        <v>905</v>
      </c>
      <c r="B195" s="6" t="s">
        <v>906</v>
      </c>
      <c r="C195" s="13"/>
      <c r="D195" s="11">
        <v>39510</v>
      </c>
      <c r="E195" s="12">
        <v>-100</v>
      </c>
      <c r="F195" s="43">
        <f t="shared" si="4"/>
        <v>39510</v>
      </c>
      <c r="G195" t="s">
        <v>914</v>
      </c>
    </row>
    <row r="196" spans="1:7" x14ac:dyDescent="0.25">
      <c r="A196" s="10" t="s">
        <v>527</v>
      </c>
      <c r="B196" s="6" t="s">
        <v>528</v>
      </c>
      <c r="C196" s="11">
        <v>50000</v>
      </c>
      <c r="D196" s="13"/>
      <c r="E196" s="14"/>
      <c r="F196" s="43">
        <f t="shared" si="4"/>
        <v>-50000</v>
      </c>
      <c r="G196" t="s">
        <v>914</v>
      </c>
    </row>
    <row r="197" spans="1:7" x14ac:dyDescent="0.25">
      <c r="A197" s="10" t="s">
        <v>728</v>
      </c>
      <c r="B197" s="6" t="s">
        <v>729</v>
      </c>
      <c r="C197" s="11">
        <v>12080</v>
      </c>
      <c r="D197" s="13"/>
      <c r="E197" s="14"/>
      <c r="F197" s="43">
        <f t="shared" si="4"/>
        <v>-12080</v>
      </c>
      <c r="G197" t="s">
        <v>914</v>
      </c>
    </row>
    <row r="198" spans="1:7" x14ac:dyDescent="0.25">
      <c r="A198" s="10" t="s">
        <v>840</v>
      </c>
      <c r="B198" s="6" t="s">
        <v>841</v>
      </c>
      <c r="C198" s="13"/>
      <c r="D198" s="11">
        <v>61400</v>
      </c>
      <c r="E198" s="12">
        <v>-100</v>
      </c>
      <c r="F198" s="43">
        <f t="shared" si="4"/>
        <v>61400</v>
      </c>
      <c r="G198" t="s">
        <v>914</v>
      </c>
    </row>
    <row r="199" spans="1:7" x14ac:dyDescent="0.25">
      <c r="A199" s="10" t="s">
        <v>368</v>
      </c>
      <c r="B199" s="6" t="s">
        <v>369</v>
      </c>
      <c r="C199" s="13"/>
      <c r="D199" s="11">
        <v>50000</v>
      </c>
      <c r="E199" s="12">
        <v>-100</v>
      </c>
      <c r="F199" s="43">
        <f t="shared" si="4"/>
        <v>50000</v>
      </c>
      <c r="G199" t="s">
        <v>914</v>
      </c>
    </row>
    <row r="200" spans="1:7" x14ac:dyDescent="0.25">
      <c r="A200" s="10" t="s">
        <v>863</v>
      </c>
      <c r="B200" s="6" t="s">
        <v>864</v>
      </c>
      <c r="C200" s="13"/>
      <c r="D200" s="11">
        <v>188800</v>
      </c>
      <c r="E200" s="12">
        <v>-100</v>
      </c>
      <c r="F200" s="43">
        <f t="shared" si="4"/>
        <v>188800</v>
      </c>
      <c r="G200" t="s">
        <v>914</v>
      </c>
    </row>
    <row r="201" spans="1:7" x14ac:dyDescent="0.25">
      <c r="A201" s="10" t="s">
        <v>740</v>
      </c>
      <c r="B201" s="6" t="s">
        <v>741</v>
      </c>
      <c r="C201" s="11">
        <v>9665</v>
      </c>
      <c r="D201" s="11">
        <v>49055</v>
      </c>
      <c r="E201" s="12">
        <v>-80.297625114667213</v>
      </c>
      <c r="F201" s="43">
        <f t="shared" si="4"/>
        <v>39390</v>
      </c>
      <c r="G201" t="s">
        <v>914</v>
      </c>
    </row>
    <row r="202" spans="1:7" x14ac:dyDescent="0.25">
      <c r="A202" s="10" t="s">
        <v>671</v>
      </c>
      <c r="B202" s="6" t="s">
        <v>672</v>
      </c>
      <c r="C202" s="11">
        <v>5920</v>
      </c>
      <c r="D202" s="13"/>
      <c r="E202" s="14"/>
      <c r="F202" s="43">
        <f t="shared" si="4"/>
        <v>-5920</v>
      </c>
      <c r="G202" t="s">
        <v>914</v>
      </c>
    </row>
    <row r="203" spans="1:7" x14ac:dyDescent="0.25">
      <c r="A203" s="10" t="s">
        <v>591</v>
      </c>
      <c r="B203" s="6" t="s">
        <v>592</v>
      </c>
      <c r="C203" s="11">
        <v>6885</v>
      </c>
      <c r="D203" s="11">
        <v>36792</v>
      </c>
      <c r="E203" s="12">
        <v>-81.286692759295505</v>
      </c>
      <c r="F203" s="43">
        <f t="shared" si="4"/>
        <v>29907</v>
      </c>
      <c r="G203" t="s">
        <v>914</v>
      </c>
    </row>
    <row r="204" spans="1:7" x14ac:dyDescent="0.25">
      <c r="A204" s="10" t="s">
        <v>408</v>
      </c>
      <c r="B204" s="6" t="s">
        <v>409</v>
      </c>
      <c r="C204" s="11">
        <v>18125</v>
      </c>
      <c r="D204" s="13"/>
      <c r="E204" s="14"/>
      <c r="F204" s="43">
        <f t="shared" si="4"/>
        <v>-18125</v>
      </c>
      <c r="G204" t="s">
        <v>914</v>
      </c>
    </row>
    <row r="205" spans="1:7" x14ac:dyDescent="0.25">
      <c r="A205" s="10" t="s">
        <v>326</v>
      </c>
      <c r="B205" s="6" t="s">
        <v>327</v>
      </c>
      <c r="C205" s="11">
        <v>16910</v>
      </c>
      <c r="D205" s="13"/>
      <c r="E205" s="14"/>
      <c r="F205" s="43">
        <f t="shared" si="4"/>
        <v>-16910</v>
      </c>
      <c r="G205" t="s">
        <v>914</v>
      </c>
    </row>
    <row r="206" spans="1:7" x14ac:dyDescent="0.25">
      <c r="A206" s="10" t="s">
        <v>214</v>
      </c>
      <c r="B206" s="6" t="s">
        <v>215</v>
      </c>
      <c r="C206" s="11">
        <v>73600</v>
      </c>
      <c r="D206" s="13"/>
      <c r="E206" s="14"/>
      <c r="F206" s="43">
        <f t="shared" si="4"/>
        <v>-73600</v>
      </c>
      <c r="G206" t="s">
        <v>914</v>
      </c>
    </row>
    <row r="207" spans="1:7" x14ac:dyDescent="0.25">
      <c r="A207" s="10" t="s">
        <v>404</v>
      </c>
      <c r="B207" s="6" t="s">
        <v>405</v>
      </c>
      <c r="C207" s="11">
        <v>171343</v>
      </c>
      <c r="D207" s="11">
        <v>32267</v>
      </c>
      <c r="E207" s="12">
        <v>431.01620851024268</v>
      </c>
      <c r="F207" s="43">
        <f t="shared" si="4"/>
        <v>-139076</v>
      </c>
      <c r="G207" t="s">
        <v>914</v>
      </c>
    </row>
    <row r="208" spans="1:7" x14ac:dyDescent="0.25">
      <c r="A208" s="10" t="s">
        <v>533</v>
      </c>
      <c r="B208" s="6" t="s">
        <v>534</v>
      </c>
      <c r="C208" s="11">
        <v>4336</v>
      </c>
      <c r="D208" s="13"/>
      <c r="E208" s="14"/>
      <c r="F208" s="43">
        <f t="shared" si="4"/>
        <v>-4336</v>
      </c>
      <c r="G208" t="s">
        <v>914</v>
      </c>
    </row>
    <row r="209" spans="1:7" x14ac:dyDescent="0.25">
      <c r="A209" s="10" t="s">
        <v>647</v>
      </c>
      <c r="B209" s="6" t="s">
        <v>648</v>
      </c>
      <c r="C209" s="11">
        <v>33800</v>
      </c>
      <c r="D209" s="11">
        <v>84426</v>
      </c>
      <c r="E209" s="12">
        <v>-59.964939710515722</v>
      </c>
      <c r="F209" s="43">
        <f t="shared" si="4"/>
        <v>50626</v>
      </c>
      <c r="G209" t="s">
        <v>914</v>
      </c>
    </row>
    <row r="210" spans="1:7" x14ac:dyDescent="0.25">
      <c r="A210" s="10" t="s">
        <v>74</v>
      </c>
      <c r="B210" s="6" t="s">
        <v>75</v>
      </c>
      <c r="C210" s="13"/>
      <c r="D210" s="11">
        <v>32800</v>
      </c>
      <c r="E210" s="12">
        <v>-100</v>
      </c>
      <c r="F210" s="43">
        <f t="shared" si="4"/>
        <v>32800</v>
      </c>
      <c r="G210" t="s">
        <v>914</v>
      </c>
    </row>
    <row r="211" spans="1:7" x14ac:dyDescent="0.25">
      <c r="A211" s="10" t="s">
        <v>535</v>
      </c>
      <c r="B211" s="6" t="s">
        <v>536</v>
      </c>
      <c r="C211" s="11">
        <v>77896</v>
      </c>
      <c r="D211" s="13"/>
      <c r="E211" s="14"/>
      <c r="F211" s="43">
        <f t="shared" si="4"/>
        <v>-77896</v>
      </c>
      <c r="G211" t="s">
        <v>914</v>
      </c>
    </row>
    <row r="212" spans="1:7" x14ac:dyDescent="0.25">
      <c r="A212" s="10" t="s">
        <v>521</v>
      </c>
      <c r="B212" s="6" t="s">
        <v>522</v>
      </c>
      <c r="C212" s="11">
        <v>14800</v>
      </c>
      <c r="D212" s="11">
        <v>276925</v>
      </c>
      <c r="E212" s="12">
        <v>-94.655592669495348</v>
      </c>
      <c r="F212" s="43">
        <f t="shared" si="4"/>
        <v>262125</v>
      </c>
      <c r="G212" t="s">
        <v>914</v>
      </c>
    </row>
    <row r="213" spans="1:7" x14ac:dyDescent="0.25">
      <c r="A213" s="10" t="s">
        <v>579</v>
      </c>
      <c r="B213" s="6" t="s">
        <v>580</v>
      </c>
      <c r="C213" s="13"/>
      <c r="D213" s="11">
        <v>253064</v>
      </c>
      <c r="E213" s="12">
        <v>-100</v>
      </c>
      <c r="F213" s="43">
        <f t="shared" si="4"/>
        <v>253064</v>
      </c>
      <c r="G213" t="s">
        <v>914</v>
      </c>
    </row>
    <row r="214" spans="1:7" x14ac:dyDescent="0.25">
      <c r="A214" s="10" t="s">
        <v>832</v>
      </c>
      <c r="B214" s="6" t="s">
        <v>833</v>
      </c>
      <c r="C214" s="13"/>
      <c r="D214" s="11">
        <v>50405</v>
      </c>
      <c r="E214" s="12">
        <v>-100</v>
      </c>
      <c r="F214" s="43">
        <f t="shared" si="4"/>
        <v>50405</v>
      </c>
      <c r="G214" t="s">
        <v>914</v>
      </c>
    </row>
    <row r="215" spans="1:7" x14ac:dyDescent="0.25">
      <c r="A215" s="10" t="s">
        <v>16</v>
      </c>
      <c r="B215" s="6" t="s">
        <v>17</v>
      </c>
      <c r="C215" s="11">
        <v>175480</v>
      </c>
      <c r="D215" s="13"/>
      <c r="E215" s="14"/>
      <c r="F215" s="43">
        <f t="shared" si="4"/>
        <v>-175480</v>
      </c>
      <c r="G215" t="s">
        <v>914</v>
      </c>
    </row>
    <row r="216" spans="1:7" x14ac:dyDescent="0.25">
      <c r="A216" s="10" t="s">
        <v>869</v>
      </c>
      <c r="B216" s="6" t="s">
        <v>870</v>
      </c>
      <c r="C216" s="13"/>
      <c r="D216" s="11">
        <v>343728</v>
      </c>
      <c r="E216" s="12">
        <v>-100</v>
      </c>
      <c r="F216" s="43">
        <f t="shared" si="4"/>
        <v>343728</v>
      </c>
      <c r="G216" t="s">
        <v>914</v>
      </c>
    </row>
    <row r="217" spans="1:7" x14ac:dyDescent="0.25">
      <c r="A217" s="10" t="s">
        <v>505</v>
      </c>
      <c r="B217" s="62" t="s">
        <v>506</v>
      </c>
      <c r="C217" s="13"/>
      <c r="D217" s="11">
        <v>600651</v>
      </c>
      <c r="E217" s="12">
        <v>-100</v>
      </c>
      <c r="F217" s="43">
        <f t="shared" si="4"/>
        <v>600651</v>
      </c>
      <c r="G217" t="s">
        <v>914</v>
      </c>
    </row>
    <row r="218" spans="1:7" x14ac:dyDescent="0.25">
      <c r="A218" s="10" t="s">
        <v>845</v>
      </c>
      <c r="B218" s="6" t="s">
        <v>846</v>
      </c>
      <c r="C218" s="13"/>
      <c r="D218" s="11">
        <v>168810</v>
      </c>
      <c r="E218" s="12">
        <v>-100</v>
      </c>
      <c r="F218" s="43">
        <f t="shared" si="4"/>
        <v>168810</v>
      </c>
      <c r="G218" t="s">
        <v>914</v>
      </c>
    </row>
    <row r="219" spans="1:7" x14ac:dyDescent="0.25">
      <c r="A219" s="10" t="s">
        <v>613</v>
      </c>
      <c r="B219" s="6" t="s">
        <v>614</v>
      </c>
      <c r="C219" s="11">
        <v>143080</v>
      </c>
      <c r="D219" s="11">
        <v>77733</v>
      </c>
      <c r="E219" s="12">
        <v>84.065969408102092</v>
      </c>
      <c r="F219" s="43">
        <f t="shared" si="4"/>
        <v>-65347</v>
      </c>
      <c r="G219" t="s">
        <v>914</v>
      </c>
    </row>
    <row r="220" spans="1:7" x14ac:dyDescent="0.25">
      <c r="A220" s="10" t="s">
        <v>599</v>
      </c>
      <c r="B220" s="6" t="s">
        <v>600</v>
      </c>
      <c r="C220" s="11">
        <v>7750</v>
      </c>
      <c r="D220" s="13"/>
      <c r="E220" s="14"/>
      <c r="F220" s="43">
        <f t="shared" si="4"/>
        <v>-7750</v>
      </c>
      <c r="G220" t="s">
        <v>914</v>
      </c>
    </row>
    <row r="221" spans="1:7" x14ac:dyDescent="0.25">
      <c r="A221" s="10" t="s">
        <v>792</v>
      </c>
      <c r="B221" s="6" t="s">
        <v>793</v>
      </c>
      <c r="C221" s="13"/>
      <c r="D221" s="11">
        <v>114808</v>
      </c>
      <c r="E221" s="12">
        <v>-100</v>
      </c>
      <c r="F221" s="43">
        <f t="shared" si="4"/>
        <v>114808</v>
      </c>
      <c r="G221" t="s">
        <v>914</v>
      </c>
    </row>
    <row r="222" spans="1:7" x14ac:dyDescent="0.25">
      <c r="A222" s="10" t="s">
        <v>388</v>
      </c>
      <c r="B222" s="6" t="s">
        <v>389</v>
      </c>
      <c r="C222" s="11">
        <v>71602</v>
      </c>
      <c r="D222" s="11">
        <v>108769</v>
      </c>
      <c r="E222" s="12">
        <v>-34.170581691474595</v>
      </c>
      <c r="F222" s="43">
        <f t="shared" si="4"/>
        <v>37167</v>
      </c>
      <c r="G222" t="s">
        <v>914</v>
      </c>
    </row>
    <row r="223" spans="1:7" x14ac:dyDescent="0.25">
      <c r="A223" s="10" t="s">
        <v>778</v>
      </c>
      <c r="B223" s="6" t="s">
        <v>779</v>
      </c>
      <c r="C223" s="11">
        <v>12750</v>
      </c>
      <c r="D223" s="13"/>
      <c r="E223" s="14"/>
      <c r="F223" s="43">
        <f t="shared" si="4"/>
        <v>-12750</v>
      </c>
      <c r="G223" t="s">
        <v>914</v>
      </c>
    </row>
    <row r="224" spans="1:7" x14ac:dyDescent="0.25">
      <c r="A224" s="10" t="s">
        <v>859</v>
      </c>
      <c r="B224" s="6" t="s">
        <v>860</v>
      </c>
      <c r="C224" s="13"/>
      <c r="D224" s="11">
        <v>15600</v>
      </c>
      <c r="E224" s="12">
        <v>-100</v>
      </c>
      <c r="F224" s="43">
        <f t="shared" si="4"/>
        <v>15600</v>
      </c>
      <c r="G224" t="s">
        <v>914</v>
      </c>
    </row>
    <row r="225" spans="1:7" x14ac:dyDescent="0.25">
      <c r="A225" s="10" t="s">
        <v>110</v>
      </c>
      <c r="B225" s="6" t="s">
        <v>111</v>
      </c>
      <c r="C225" s="11">
        <v>48450</v>
      </c>
      <c r="D225" s="11">
        <v>20000</v>
      </c>
      <c r="E225" s="12">
        <v>142.25</v>
      </c>
      <c r="F225" s="43">
        <f t="shared" si="4"/>
        <v>-28450</v>
      </c>
      <c r="G225" t="s">
        <v>914</v>
      </c>
    </row>
    <row r="226" spans="1:7" x14ac:dyDescent="0.25">
      <c r="A226" s="10" t="s">
        <v>204</v>
      </c>
      <c r="B226" s="6" t="s">
        <v>205</v>
      </c>
      <c r="C226" s="11">
        <v>21504</v>
      </c>
      <c r="D226" s="11">
        <v>34262</v>
      </c>
      <c r="E226" s="12">
        <v>-37.236588640476334</v>
      </c>
      <c r="F226" s="43">
        <f t="shared" si="4"/>
        <v>12758</v>
      </c>
      <c r="G226" t="s">
        <v>914</v>
      </c>
    </row>
    <row r="227" spans="1:7" x14ac:dyDescent="0.25">
      <c r="A227" s="10" t="s">
        <v>838</v>
      </c>
      <c r="B227" s="6" t="s">
        <v>839</v>
      </c>
      <c r="C227" s="13"/>
      <c r="D227" s="11">
        <v>42400</v>
      </c>
      <c r="E227" s="12">
        <v>-100</v>
      </c>
      <c r="F227" s="43">
        <f t="shared" si="4"/>
        <v>42400</v>
      </c>
      <c r="G227" t="s">
        <v>914</v>
      </c>
    </row>
    <row r="228" spans="1:7" x14ac:dyDescent="0.25">
      <c r="A228" s="10" t="s">
        <v>867</v>
      </c>
      <c r="B228" s="6" t="s">
        <v>868</v>
      </c>
      <c r="C228" s="13"/>
      <c r="D228" s="11">
        <v>71719</v>
      </c>
      <c r="E228" s="12">
        <v>-100</v>
      </c>
      <c r="F228" s="43">
        <f t="shared" si="4"/>
        <v>71719</v>
      </c>
      <c r="G228" t="s">
        <v>914</v>
      </c>
    </row>
    <row r="229" spans="1:7" x14ac:dyDescent="0.25">
      <c r="A229" s="10" t="s">
        <v>754</v>
      </c>
      <c r="B229" s="62" t="s">
        <v>755</v>
      </c>
      <c r="C229" s="11">
        <v>870</v>
      </c>
      <c r="D229" s="11">
        <v>397882</v>
      </c>
      <c r="E229" s="12">
        <v>-99.781342206985997</v>
      </c>
      <c r="F229" s="43">
        <f t="shared" si="4"/>
        <v>397012</v>
      </c>
      <c r="G229" t="s">
        <v>914</v>
      </c>
    </row>
    <row r="230" spans="1:7" x14ac:dyDescent="0.25">
      <c r="A230" s="10" t="s">
        <v>885</v>
      </c>
      <c r="B230" s="6" t="s">
        <v>886</v>
      </c>
      <c r="C230" s="13"/>
      <c r="D230" s="11">
        <v>60000</v>
      </c>
      <c r="E230" s="12">
        <v>-100</v>
      </c>
      <c r="F230" s="43">
        <f t="shared" si="4"/>
        <v>60000</v>
      </c>
      <c r="G230" t="s">
        <v>914</v>
      </c>
    </row>
    <row r="231" spans="1:7" x14ac:dyDescent="0.25">
      <c r="A231" s="10" t="s">
        <v>280</v>
      </c>
      <c r="B231" s="6" t="s">
        <v>281</v>
      </c>
      <c r="C231" s="11">
        <v>11305</v>
      </c>
      <c r="D231" s="11">
        <v>4906</v>
      </c>
      <c r="E231" s="12">
        <v>130.43212392988178</v>
      </c>
      <c r="F231" s="43">
        <f t="shared" si="4"/>
        <v>-6399</v>
      </c>
      <c r="G231" t="s">
        <v>914</v>
      </c>
    </row>
    <row r="232" spans="1:7" x14ac:dyDescent="0.25">
      <c r="A232" s="10" t="s">
        <v>497</v>
      </c>
      <c r="B232" s="6" t="s">
        <v>498</v>
      </c>
      <c r="C232" s="13"/>
      <c r="D232" s="11">
        <v>166778</v>
      </c>
      <c r="E232" s="12">
        <v>-100</v>
      </c>
      <c r="F232" s="43">
        <f t="shared" si="4"/>
        <v>166778</v>
      </c>
      <c r="G232" t="s">
        <v>914</v>
      </c>
    </row>
    <row r="233" spans="1:7" x14ac:dyDescent="0.25">
      <c r="A233" s="10" t="s">
        <v>897</v>
      </c>
      <c r="B233" s="6" t="s">
        <v>898</v>
      </c>
      <c r="C233" s="13"/>
      <c r="D233" s="11">
        <v>19615</v>
      </c>
      <c r="E233" s="12">
        <v>-100</v>
      </c>
      <c r="F233" s="43">
        <f t="shared" si="4"/>
        <v>19615</v>
      </c>
      <c r="G233" t="s">
        <v>914</v>
      </c>
    </row>
    <row r="234" spans="1:7" x14ac:dyDescent="0.25">
      <c r="A234" s="10" t="s">
        <v>655</v>
      </c>
      <c r="B234" s="6" t="s">
        <v>656</v>
      </c>
      <c r="C234" s="11">
        <v>23190</v>
      </c>
      <c r="D234" s="13"/>
      <c r="E234" s="14"/>
      <c r="F234" s="43">
        <f t="shared" si="4"/>
        <v>-23190</v>
      </c>
      <c r="G234" t="s">
        <v>914</v>
      </c>
    </row>
    <row r="235" spans="1:7" x14ac:dyDescent="0.25">
      <c r="A235" s="10" t="s">
        <v>844</v>
      </c>
      <c r="B235" s="6" t="s">
        <v>656</v>
      </c>
      <c r="C235" s="13"/>
      <c r="D235" s="11">
        <v>14306</v>
      </c>
      <c r="E235" s="12">
        <v>-100</v>
      </c>
      <c r="F235" s="43">
        <f t="shared" si="4"/>
        <v>14306</v>
      </c>
      <c r="G235" t="s">
        <v>914</v>
      </c>
    </row>
    <row r="236" spans="1:7" x14ac:dyDescent="0.25">
      <c r="A236" s="10" t="s">
        <v>766</v>
      </c>
      <c r="B236" s="6" t="s">
        <v>767</v>
      </c>
      <c r="C236" s="11">
        <v>43760</v>
      </c>
      <c r="D236" s="13"/>
      <c r="E236" s="14"/>
      <c r="F236" s="43">
        <f t="shared" si="4"/>
        <v>-43760</v>
      </c>
      <c r="G236" t="s">
        <v>914</v>
      </c>
    </row>
    <row r="237" spans="1:7" x14ac:dyDescent="0.25">
      <c r="A237" s="10" t="s">
        <v>286</v>
      </c>
      <c r="B237" s="6" t="s">
        <v>287</v>
      </c>
      <c r="C237" s="11">
        <v>78750</v>
      </c>
      <c r="D237" s="11">
        <v>34600</v>
      </c>
      <c r="E237" s="12">
        <v>127.60115606936415</v>
      </c>
      <c r="F237" s="43">
        <f t="shared" si="4"/>
        <v>-44150</v>
      </c>
      <c r="G237" t="s">
        <v>914</v>
      </c>
    </row>
    <row r="238" spans="1:7" x14ac:dyDescent="0.25">
      <c r="A238" s="10" t="s">
        <v>818</v>
      </c>
      <c r="B238" s="6" t="s">
        <v>819</v>
      </c>
      <c r="C238" s="13"/>
      <c r="D238" s="11">
        <v>2680</v>
      </c>
      <c r="E238" s="12">
        <v>-100</v>
      </c>
      <c r="F238" s="43">
        <f t="shared" si="4"/>
        <v>2680</v>
      </c>
      <c r="G238" t="s">
        <v>914</v>
      </c>
    </row>
    <row r="239" spans="1:7" x14ac:dyDescent="0.25">
      <c r="A239" s="10" t="s">
        <v>830</v>
      </c>
      <c r="B239" s="6" t="s">
        <v>831</v>
      </c>
      <c r="C239" s="13"/>
      <c r="D239" s="11">
        <v>28816</v>
      </c>
      <c r="E239" s="12">
        <v>-100</v>
      </c>
      <c r="F239" s="43">
        <f t="shared" si="4"/>
        <v>28816</v>
      </c>
      <c r="G239" t="s">
        <v>914</v>
      </c>
    </row>
    <row r="240" spans="1:7" x14ac:dyDescent="0.25">
      <c r="A240" s="10" t="s">
        <v>881</v>
      </c>
      <c r="B240" s="6" t="s">
        <v>882</v>
      </c>
      <c r="C240" s="13"/>
      <c r="D240" s="11">
        <v>86700</v>
      </c>
      <c r="E240" s="12">
        <v>-100</v>
      </c>
      <c r="F240" s="43">
        <f t="shared" si="4"/>
        <v>86700</v>
      </c>
      <c r="G240" t="s">
        <v>914</v>
      </c>
    </row>
    <row r="241" spans="1:7" x14ac:dyDescent="0.25">
      <c r="A241" s="10" t="s">
        <v>750</v>
      </c>
      <c r="B241" s="6" t="s">
        <v>751</v>
      </c>
      <c r="C241" s="11">
        <v>97308</v>
      </c>
      <c r="D241" s="13"/>
      <c r="E241" s="14"/>
      <c r="F241" s="43">
        <f t="shared" si="4"/>
        <v>-97308</v>
      </c>
      <c r="G241" t="s">
        <v>914</v>
      </c>
    </row>
    <row r="242" spans="1:7" x14ac:dyDescent="0.25">
      <c r="A242" s="10" t="s">
        <v>635</v>
      </c>
      <c r="B242" s="6" t="s">
        <v>636</v>
      </c>
      <c r="C242" s="11">
        <v>25245</v>
      </c>
      <c r="D242" s="13"/>
      <c r="E242" s="14"/>
      <c r="F242" s="43">
        <f t="shared" si="4"/>
        <v>-25245</v>
      </c>
      <c r="G242" t="s">
        <v>914</v>
      </c>
    </row>
    <row r="243" spans="1:7" x14ac:dyDescent="0.25">
      <c r="A243" s="10" t="s">
        <v>849</v>
      </c>
      <c r="B243" s="6" t="s">
        <v>850</v>
      </c>
      <c r="C243" s="13"/>
      <c r="D243" s="11">
        <v>89000</v>
      </c>
      <c r="E243" s="12">
        <v>-100</v>
      </c>
      <c r="F243" s="43">
        <f t="shared" si="4"/>
        <v>89000</v>
      </c>
      <c r="G243" t="s">
        <v>914</v>
      </c>
    </row>
    <row r="244" spans="1:7" x14ac:dyDescent="0.25">
      <c r="A244" s="10" t="s">
        <v>746</v>
      </c>
      <c r="B244" s="6" t="s">
        <v>747</v>
      </c>
      <c r="C244" s="11">
        <v>7225</v>
      </c>
      <c r="D244" s="13"/>
      <c r="E244" s="14"/>
      <c r="F244" s="43">
        <f t="shared" si="4"/>
        <v>-7225</v>
      </c>
      <c r="G244" t="s">
        <v>914</v>
      </c>
    </row>
    <row r="245" spans="1:7" x14ac:dyDescent="0.25">
      <c r="A245" s="10" t="s">
        <v>571</v>
      </c>
      <c r="B245" s="6" t="s">
        <v>572</v>
      </c>
      <c r="C245" s="13"/>
      <c r="D245" s="11">
        <v>39535</v>
      </c>
      <c r="E245" s="12">
        <v>-100</v>
      </c>
      <c r="F245" s="43">
        <f t="shared" ref="F245:F308" si="5">D245-C245</f>
        <v>39535</v>
      </c>
      <c r="G245" t="s">
        <v>914</v>
      </c>
    </row>
    <row r="246" spans="1:7" x14ac:dyDescent="0.25">
      <c r="A246" s="10" t="s">
        <v>810</v>
      </c>
      <c r="B246" s="62" t="s">
        <v>811</v>
      </c>
      <c r="C246" s="13"/>
      <c r="D246" s="11">
        <v>460800</v>
      </c>
      <c r="E246" s="12">
        <v>-100</v>
      </c>
      <c r="F246" s="43">
        <f t="shared" si="5"/>
        <v>460800</v>
      </c>
      <c r="G246" t="s">
        <v>914</v>
      </c>
    </row>
    <row r="247" spans="1:7" x14ac:dyDescent="0.25">
      <c r="A247" s="10" t="s">
        <v>575</v>
      </c>
      <c r="B247" s="6" t="s">
        <v>576</v>
      </c>
      <c r="C247" s="11">
        <v>135150</v>
      </c>
      <c r="D247" s="11">
        <v>22100</v>
      </c>
      <c r="E247" s="12">
        <v>511.53846153846149</v>
      </c>
      <c r="F247" s="43">
        <f t="shared" si="5"/>
        <v>-113050</v>
      </c>
      <c r="G247" t="s">
        <v>914</v>
      </c>
    </row>
    <row r="248" spans="1:7" x14ac:dyDescent="0.25">
      <c r="A248" s="10" t="s">
        <v>834</v>
      </c>
      <c r="B248" s="6" t="s">
        <v>835</v>
      </c>
      <c r="C248" s="13"/>
      <c r="D248" s="11">
        <v>38208</v>
      </c>
      <c r="E248" s="12">
        <v>-100</v>
      </c>
      <c r="F248" s="43">
        <f t="shared" si="5"/>
        <v>38208</v>
      </c>
      <c r="G248" t="s">
        <v>914</v>
      </c>
    </row>
    <row r="249" spans="1:7" x14ac:dyDescent="0.25">
      <c r="A249" s="10" t="s">
        <v>697</v>
      </c>
      <c r="B249" s="6" t="s">
        <v>698</v>
      </c>
      <c r="C249" s="11">
        <v>16380</v>
      </c>
      <c r="D249" s="11">
        <v>8640</v>
      </c>
      <c r="E249" s="12">
        <v>89.583333333333343</v>
      </c>
      <c r="F249" s="43">
        <f t="shared" si="5"/>
        <v>-7740</v>
      </c>
      <c r="G249" t="s">
        <v>914</v>
      </c>
    </row>
    <row r="250" spans="1:7" x14ac:dyDescent="0.25">
      <c r="A250" s="10" t="s">
        <v>465</v>
      </c>
      <c r="B250" s="6" t="s">
        <v>466</v>
      </c>
      <c r="C250" s="11">
        <v>180339</v>
      </c>
      <c r="D250" s="11">
        <v>83185</v>
      </c>
      <c r="E250" s="12">
        <v>116.79269098996213</v>
      </c>
      <c r="F250" s="43">
        <f t="shared" si="5"/>
        <v>-97154</v>
      </c>
      <c r="G250" t="s">
        <v>914</v>
      </c>
    </row>
    <row r="251" spans="1:7" x14ac:dyDescent="0.25">
      <c r="A251" s="10" t="s">
        <v>677</v>
      </c>
      <c r="B251" s="62" t="s">
        <v>678</v>
      </c>
      <c r="C251" s="11">
        <v>258095</v>
      </c>
      <c r="D251" s="11">
        <v>638400</v>
      </c>
      <c r="E251" s="12">
        <v>-59.571585213032584</v>
      </c>
      <c r="F251" s="43">
        <f t="shared" si="5"/>
        <v>380305</v>
      </c>
      <c r="G251" t="s">
        <v>914</v>
      </c>
    </row>
    <row r="252" spans="1:7" x14ac:dyDescent="0.25">
      <c r="A252" s="10" t="s">
        <v>719</v>
      </c>
      <c r="B252" s="62" t="s">
        <v>678</v>
      </c>
      <c r="C252" s="11">
        <v>202800</v>
      </c>
      <c r="D252" s="11">
        <v>389320</v>
      </c>
      <c r="E252" s="12">
        <v>-47.909174971745607</v>
      </c>
      <c r="F252" s="43">
        <f t="shared" si="5"/>
        <v>186520</v>
      </c>
      <c r="G252" t="s">
        <v>914</v>
      </c>
    </row>
    <row r="253" spans="1:7" x14ac:dyDescent="0.25">
      <c r="A253" s="10" t="s">
        <v>248</v>
      </c>
      <c r="B253" s="6" t="s">
        <v>249</v>
      </c>
      <c r="C253" s="11">
        <v>153340</v>
      </c>
      <c r="D253" s="13"/>
      <c r="E253" s="14"/>
      <c r="F253" s="43">
        <f t="shared" si="5"/>
        <v>-153340</v>
      </c>
      <c r="G253" t="s">
        <v>914</v>
      </c>
    </row>
    <row r="254" spans="1:7" x14ac:dyDescent="0.25">
      <c r="A254" s="10" t="s">
        <v>414</v>
      </c>
      <c r="B254" s="6" t="s">
        <v>415</v>
      </c>
      <c r="C254" s="11">
        <v>123923</v>
      </c>
      <c r="D254" s="13"/>
      <c r="E254" s="14"/>
      <c r="F254" s="43">
        <f t="shared" si="5"/>
        <v>-123923</v>
      </c>
      <c r="G254" t="s">
        <v>914</v>
      </c>
    </row>
    <row r="255" spans="1:7" x14ac:dyDescent="0.25">
      <c r="A255" s="10" t="s">
        <v>446</v>
      </c>
      <c r="B255" s="6" t="s">
        <v>447</v>
      </c>
      <c r="C255" s="11">
        <v>8192</v>
      </c>
      <c r="D255" s="11">
        <v>35480</v>
      </c>
      <c r="E255" s="12">
        <v>-76.910935738444195</v>
      </c>
      <c r="F255" s="43">
        <f t="shared" si="5"/>
        <v>27288</v>
      </c>
      <c r="G255" t="s">
        <v>914</v>
      </c>
    </row>
    <row r="256" spans="1:7" x14ac:dyDescent="0.25">
      <c r="A256" s="10" t="s">
        <v>567</v>
      </c>
      <c r="B256" s="6" t="s">
        <v>568</v>
      </c>
      <c r="C256" s="11">
        <v>54400</v>
      </c>
      <c r="D256" s="13"/>
      <c r="E256" s="14"/>
      <c r="F256" s="43">
        <f t="shared" si="5"/>
        <v>-54400</v>
      </c>
      <c r="G256" t="s">
        <v>914</v>
      </c>
    </row>
    <row r="257" spans="1:7" x14ac:dyDescent="0.25">
      <c r="A257" s="10" t="s">
        <v>794</v>
      </c>
      <c r="B257" s="6" t="s">
        <v>795</v>
      </c>
      <c r="C257" s="13"/>
      <c r="D257" s="11">
        <v>19820</v>
      </c>
      <c r="E257" s="12">
        <v>-100</v>
      </c>
      <c r="F257" s="43">
        <f t="shared" si="5"/>
        <v>19820</v>
      </c>
      <c r="G257" t="s">
        <v>914</v>
      </c>
    </row>
    <row r="258" spans="1:7" x14ac:dyDescent="0.25">
      <c r="A258" s="10" t="s">
        <v>734</v>
      </c>
      <c r="B258" s="60" t="s">
        <v>735</v>
      </c>
      <c r="C258" s="11">
        <v>104125</v>
      </c>
      <c r="D258" s="11">
        <v>288796</v>
      </c>
      <c r="E258" s="12">
        <v>-63.945137744290093</v>
      </c>
      <c r="F258" s="43">
        <f t="shared" si="5"/>
        <v>184671</v>
      </c>
      <c r="G258" t="s">
        <v>914</v>
      </c>
    </row>
    <row r="259" spans="1:7" x14ac:dyDescent="0.25">
      <c r="A259" s="10" t="s">
        <v>861</v>
      </c>
      <c r="B259" s="6" t="s">
        <v>862</v>
      </c>
      <c r="C259" s="13"/>
      <c r="D259" s="11">
        <v>14238</v>
      </c>
      <c r="E259" s="12">
        <v>-100</v>
      </c>
      <c r="F259" s="43">
        <f t="shared" si="5"/>
        <v>14238</v>
      </c>
      <c r="G259" t="s">
        <v>914</v>
      </c>
    </row>
    <row r="260" spans="1:7" x14ac:dyDescent="0.25">
      <c r="A260" s="10" t="s">
        <v>156</v>
      </c>
      <c r="B260" s="6" t="s">
        <v>157</v>
      </c>
      <c r="C260" s="11">
        <v>294624</v>
      </c>
      <c r="D260" s="11">
        <v>339124</v>
      </c>
      <c r="E260" s="12">
        <v>-13.122043854165439</v>
      </c>
      <c r="F260" s="43">
        <f t="shared" si="5"/>
        <v>44500</v>
      </c>
      <c r="G260" t="s">
        <v>914</v>
      </c>
    </row>
    <row r="261" spans="1:7" x14ac:dyDescent="0.25">
      <c r="A261" s="10" t="s">
        <v>744</v>
      </c>
      <c r="B261" s="6" t="s">
        <v>745</v>
      </c>
      <c r="C261" s="11">
        <v>2800</v>
      </c>
      <c r="D261" s="11">
        <v>101029</v>
      </c>
      <c r="E261" s="12">
        <v>-97.228518544180389</v>
      </c>
      <c r="F261" s="43">
        <f t="shared" si="5"/>
        <v>98229</v>
      </c>
      <c r="G261" t="s">
        <v>914</v>
      </c>
    </row>
    <row r="262" spans="1:7" x14ac:dyDescent="0.25">
      <c r="A262" s="10" t="s">
        <v>334</v>
      </c>
      <c r="B262" s="6" t="s">
        <v>335</v>
      </c>
      <c r="C262" s="13"/>
      <c r="D262" s="11">
        <v>71451</v>
      </c>
      <c r="E262" s="12">
        <v>-100</v>
      </c>
      <c r="F262" s="43">
        <f t="shared" si="5"/>
        <v>71451</v>
      </c>
      <c r="G262" t="s">
        <v>914</v>
      </c>
    </row>
    <row r="263" spans="1:7" x14ac:dyDescent="0.25">
      <c r="A263" s="10" t="s">
        <v>589</v>
      </c>
      <c r="B263" s="6" t="s">
        <v>590</v>
      </c>
      <c r="C263" s="11">
        <v>35480</v>
      </c>
      <c r="D263" s="13"/>
      <c r="E263" s="14"/>
      <c r="F263" s="43">
        <f t="shared" si="5"/>
        <v>-35480</v>
      </c>
      <c r="G263" t="s">
        <v>914</v>
      </c>
    </row>
    <row r="264" spans="1:7" x14ac:dyDescent="0.25">
      <c r="A264" s="10" t="s">
        <v>822</v>
      </c>
      <c r="B264" s="6" t="s">
        <v>823</v>
      </c>
      <c r="C264" s="13"/>
      <c r="D264" s="11">
        <v>51850</v>
      </c>
      <c r="E264" s="12">
        <v>-100</v>
      </c>
      <c r="F264" s="43">
        <f t="shared" si="5"/>
        <v>51850</v>
      </c>
      <c r="G264" t="s">
        <v>914</v>
      </c>
    </row>
    <row r="265" spans="1:7" x14ac:dyDescent="0.25">
      <c r="A265" s="10" t="s">
        <v>430</v>
      </c>
      <c r="B265" s="6" t="s">
        <v>431</v>
      </c>
      <c r="C265" s="11">
        <v>5855</v>
      </c>
      <c r="D265" s="11">
        <v>17272</v>
      </c>
      <c r="E265" s="12">
        <v>-66.101204261232056</v>
      </c>
      <c r="F265" s="43">
        <f t="shared" si="5"/>
        <v>11417</v>
      </c>
      <c r="G265" t="s">
        <v>914</v>
      </c>
    </row>
    <row r="266" spans="1:7" x14ac:dyDescent="0.25">
      <c r="A266" s="10" t="s">
        <v>865</v>
      </c>
      <c r="B266" s="6" t="s">
        <v>866</v>
      </c>
      <c r="C266" s="13"/>
      <c r="D266" s="11">
        <v>170868</v>
      </c>
      <c r="E266" s="12">
        <v>-100</v>
      </c>
      <c r="F266" s="43">
        <f t="shared" si="5"/>
        <v>170868</v>
      </c>
      <c r="G266" t="s">
        <v>914</v>
      </c>
    </row>
    <row r="267" spans="1:7" x14ac:dyDescent="0.25">
      <c r="A267" s="10" t="s">
        <v>901</v>
      </c>
      <c r="B267" s="62" t="s">
        <v>902</v>
      </c>
      <c r="C267" s="13"/>
      <c r="D267" s="11">
        <v>388400</v>
      </c>
      <c r="E267" s="12">
        <v>-100</v>
      </c>
      <c r="F267" s="43">
        <f t="shared" si="5"/>
        <v>388400</v>
      </c>
      <c r="G267" t="s">
        <v>914</v>
      </c>
    </row>
    <row r="268" spans="1:7" x14ac:dyDescent="0.25">
      <c r="A268" s="10" t="s">
        <v>653</v>
      </c>
      <c r="B268" s="6" t="s">
        <v>654</v>
      </c>
      <c r="C268" s="11">
        <v>100048</v>
      </c>
      <c r="D268" s="13"/>
      <c r="E268" s="14"/>
      <c r="F268" s="43">
        <f t="shared" si="5"/>
        <v>-100048</v>
      </c>
      <c r="G268" t="s">
        <v>914</v>
      </c>
    </row>
    <row r="269" spans="1:7" x14ac:dyDescent="0.25">
      <c r="A269" s="10" t="s">
        <v>601</v>
      </c>
      <c r="B269" s="6" t="s">
        <v>602</v>
      </c>
      <c r="C269" s="11">
        <v>62230</v>
      </c>
      <c r="D269" s="13"/>
      <c r="E269" s="14"/>
      <c r="F269" s="43">
        <f t="shared" si="5"/>
        <v>-62230</v>
      </c>
      <c r="G269" t="s">
        <v>914</v>
      </c>
    </row>
    <row r="270" spans="1:7" x14ac:dyDescent="0.25">
      <c r="A270" s="10" t="s">
        <v>270</v>
      </c>
      <c r="B270" s="6" t="s">
        <v>271</v>
      </c>
      <c r="C270" s="11">
        <v>7208</v>
      </c>
      <c r="D270" s="13"/>
      <c r="E270" s="14"/>
      <c r="F270" s="43">
        <f t="shared" si="5"/>
        <v>-7208</v>
      </c>
      <c r="G270" t="s">
        <v>914</v>
      </c>
    </row>
    <row r="271" spans="1:7" x14ac:dyDescent="0.25">
      <c r="A271" s="10" t="s">
        <v>786</v>
      </c>
      <c r="B271" s="6" t="s">
        <v>787</v>
      </c>
      <c r="C271" s="13"/>
      <c r="D271" s="11">
        <v>44800</v>
      </c>
      <c r="E271" s="12">
        <v>-100</v>
      </c>
      <c r="F271" s="43">
        <f t="shared" si="5"/>
        <v>44800</v>
      </c>
      <c r="G271" t="s">
        <v>914</v>
      </c>
    </row>
    <row r="272" spans="1:7" x14ac:dyDescent="0.25">
      <c r="A272" s="10" t="s">
        <v>557</v>
      </c>
      <c r="B272" s="6" t="s">
        <v>558</v>
      </c>
      <c r="C272" s="11">
        <v>26960</v>
      </c>
      <c r="D272" s="11">
        <v>4995</v>
      </c>
      <c r="E272" s="12">
        <v>439.73973973973972</v>
      </c>
      <c r="F272" s="43">
        <f t="shared" si="5"/>
        <v>-21965</v>
      </c>
      <c r="G272" t="s">
        <v>914</v>
      </c>
    </row>
    <row r="273" spans="1:7" x14ac:dyDescent="0.25">
      <c r="A273" s="10" t="s">
        <v>364</v>
      </c>
      <c r="B273" s="6" t="s">
        <v>365</v>
      </c>
      <c r="C273" s="11">
        <v>12415</v>
      </c>
      <c r="D273" s="13"/>
      <c r="E273" s="14"/>
      <c r="F273" s="43">
        <f t="shared" si="5"/>
        <v>-12415</v>
      </c>
      <c r="G273" t="s">
        <v>914</v>
      </c>
    </row>
    <row r="274" spans="1:7" x14ac:dyDescent="0.25">
      <c r="A274" s="10" t="s">
        <v>705</v>
      </c>
      <c r="B274" s="6" t="s">
        <v>706</v>
      </c>
      <c r="C274" s="11">
        <v>5100</v>
      </c>
      <c r="D274" s="13"/>
      <c r="E274" s="14"/>
      <c r="F274" s="43">
        <f t="shared" si="5"/>
        <v>-5100</v>
      </c>
      <c r="G274" t="s">
        <v>914</v>
      </c>
    </row>
    <row r="275" spans="1:7" x14ac:dyDescent="0.25">
      <c r="A275" s="10" t="s">
        <v>94</v>
      </c>
      <c r="B275" s="6" t="s">
        <v>95</v>
      </c>
      <c r="C275" s="11">
        <v>162256</v>
      </c>
      <c r="D275" s="11">
        <v>123888</v>
      </c>
      <c r="E275" s="12">
        <v>30.969908304274828</v>
      </c>
      <c r="F275" s="43">
        <f t="shared" si="5"/>
        <v>-38368</v>
      </c>
      <c r="G275" t="s">
        <v>914</v>
      </c>
    </row>
    <row r="276" spans="1:7" x14ac:dyDescent="0.25">
      <c r="A276" s="10" t="s">
        <v>625</v>
      </c>
      <c r="B276" s="6" t="s">
        <v>626</v>
      </c>
      <c r="C276" s="11">
        <v>24650</v>
      </c>
      <c r="D276" s="13"/>
      <c r="E276" s="14"/>
      <c r="F276" s="43">
        <f t="shared" si="5"/>
        <v>-24650</v>
      </c>
      <c r="G276" t="s">
        <v>914</v>
      </c>
    </row>
    <row r="277" spans="1:7" x14ac:dyDescent="0.25">
      <c r="A277" s="10" t="s">
        <v>639</v>
      </c>
      <c r="B277" s="6" t="s">
        <v>640</v>
      </c>
      <c r="C277" s="11">
        <v>32620</v>
      </c>
      <c r="D277" s="11">
        <v>9752</v>
      </c>
      <c r="E277" s="12">
        <v>234.49548810500409</v>
      </c>
      <c r="F277" s="43">
        <f t="shared" si="5"/>
        <v>-22868</v>
      </c>
      <c r="G277" t="s">
        <v>914</v>
      </c>
    </row>
    <row r="278" spans="1:7" x14ac:dyDescent="0.25">
      <c r="A278" s="10" t="s">
        <v>457</v>
      </c>
      <c r="B278" s="6" t="s">
        <v>458</v>
      </c>
      <c r="C278" s="11">
        <v>72805</v>
      </c>
      <c r="D278" s="11">
        <v>83113</v>
      </c>
      <c r="E278" s="12">
        <v>-12.402391924247711</v>
      </c>
      <c r="F278" s="43">
        <f t="shared" si="5"/>
        <v>10308</v>
      </c>
      <c r="G278" t="s">
        <v>914</v>
      </c>
    </row>
    <row r="279" spans="1:7" x14ac:dyDescent="0.25">
      <c r="A279" s="10" t="s">
        <v>661</v>
      </c>
      <c r="B279" s="6" t="s">
        <v>662</v>
      </c>
      <c r="C279" s="11">
        <v>61625</v>
      </c>
      <c r="D279" s="13"/>
      <c r="E279" s="14"/>
      <c r="F279" s="43">
        <f t="shared" si="5"/>
        <v>-61625</v>
      </c>
      <c r="G279" t="s">
        <v>914</v>
      </c>
    </row>
    <row r="280" spans="1:7" x14ac:dyDescent="0.25">
      <c r="A280" s="10" t="s">
        <v>776</v>
      </c>
      <c r="B280" s="6" t="s">
        <v>777</v>
      </c>
      <c r="C280" s="11">
        <v>13160</v>
      </c>
      <c r="D280" s="13"/>
      <c r="E280" s="14"/>
      <c r="F280" s="43">
        <f t="shared" si="5"/>
        <v>-13160</v>
      </c>
      <c r="G280" t="s">
        <v>914</v>
      </c>
    </row>
    <row r="281" spans="1:7" x14ac:dyDescent="0.25">
      <c r="A281" s="10" t="s">
        <v>804</v>
      </c>
      <c r="B281" s="6" t="s">
        <v>805</v>
      </c>
      <c r="C281" s="13"/>
      <c r="D281" s="11">
        <v>2976</v>
      </c>
      <c r="E281" s="12">
        <v>-100</v>
      </c>
      <c r="F281" s="43">
        <f t="shared" si="5"/>
        <v>2976</v>
      </c>
      <c r="G281" t="s">
        <v>914</v>
      </c>
    </row>
    <row r="282" spans="1:7" x14ac:dyDescent="0.25">
      <c r="A282" s="10" t="s">
        <v>633</v>
      </c>
      <c r="B282" s="6" t="s">
        <v>634</v>
      </c>
      <c r="C282" s="13"/>
      <c r="D282" s="11">
        <v>41280</v>
      </c>
      <c r="E282" s="12">
        <v>-100</v>
      </c>
      <c r="F282" s="43">
        <f t="shared" si="5"/>
        <v>41280</v>
      </c>
      <c r="G282" t="s">
        <v>914</v>
      </c>
    </row>
    <row r="283" spans="1:7" x14ac:dyDescent="0.25">
      <c r="A283" s="10" t="s">
        <v>695</v>
      </c>
      <c r="B283" s="6" t="s">
        <v>696</v>
      </c>
      <c r="C283" s="11">
        <v>4096</v>
      </c>
      <c r="D283" s="13"/>
      <c r="E283" s="14"/>
      <c r="F283" s="43">
        <f t="shared" si="5"/>
        <v>-4096</v>
      </c>
      <c r="G283" t="s">
        <v>914</v>
      </c>
    </row>
    <row r="284" spans="1:7" x14ac:dyDescent="0.25">
      <c r="A284" s="10" t="s">
        <v>611</v>
      </c>
      <c r="B284" s="6" t="s">
        <v>612</v>
      </c>
      <c r="C284" s="13"/>
      <c r="D284" s="11">
        <v>2800</v>
      </c>
      <c r="E284" s="12">
        <v>-100</v>
      </c>
      <c r="F284" s="43">
        <f t="shared" si="5"/>
        <v>2800</v>
      </c>
      <c r="G284" t="s">
        <v>914</v>
      </c>
    </row>
    <row r="285" spans="1:7" x14ac:dyDescent="0.25">
      <c r="A285" s="10" t="s">
        <v>808</v>
      </c>
      <c r="B285" s="6" t="s">
        <v>809</v>
      </c>
      <c r="C285" s="13"/>
      <c r="D285" s="11">
        <v>98500</v>
      </c>
      <c r="E285" s="12">
        <v>-100</v>
      </c>
      <c r="F285" s="43">
        <f t="shared" si="5"/>
        <v>98500</v>
      </c>
      <c r="G285" t="s">
        <v>914</v>
      </c>
    </row>
    <row r="286" spans="1:7" x14ac:dyDescent="0.25">
      <c r="A286" s="10" t="s">
        <v>802</v>
      </c>
      <c r="B286" s="62" t="s">
        <v>803</v>
      </c>
      <c r="C286" s="13"/>
      <c r="D286" s="11">
        <v>581544</v>
      </c>
      <c r="E286" s="12">
        <v>-100</v>
      </c>
      <c r="F286" s="43">
        <f t="shared" si="5"/>
        <v>581544</v>
      </c>
      <c r="G286" t="s">
        <v>914</v>
      </c>
    </row>
    <row r="287" spans="1:7" x14ac:dyDescent="0.25">
      <c r="A287" s="10" t="s">
        <v>683</v>
      </c>
      <c r="B287" s="6" t="s">
        <v>684</v>
      </c>
      <c r="C287" s="11">
        <v>80240</v>
      </c>
      <c r="D287" s="13"/>
      <c r="E287" s="14"/>
      <c r="F287" s="43">
        <f t="shared" si="5"/>
        <v>-80240</v>
      </c>
      <c r="G287" t="s">
        <v>914</v>
      </c>
    </row>
    <row r="288" spans="1:7" x14ac:dyDescent="0.25">
      <c r="A288" s="10" t="s">
        <v>790</v>
      </c>
      <c r="B288" s="6" t="s">
        <v>791</v>
      </c>
      <c r="C288" s="13"/>
      <c r="D288" s="11">
        <v>62900</v>
      </c>
      <c r="E288" s="12">
        <v>-100</v>
      </c>
      <c r="F288" s="43">
        <f t="shared" si="5"/>
        <v>62900</v>
      </c>
      <c r="G288" t="s">
        <v>914</v>
      </c>
    </row>
    <row r="289" spans="1:7" x14ac:dyDescent="0.25">
      <c r="A289" s="10" t="s">
        <v>851</v>
      </c>
      <c r="B289" s="6" t="s">
        <v>852</v>
      </c>
      <c r="C289" s="13"/>
      <c r="D289" s="11">
        <v>48938</v>
      </c>
      <c r="E289" s="12">
        <v>-100</v>
      </c>
      <c r="F289" s="43">
        <f t="shared" si="5"/>
        <v>48938</v>
      </c>
      <c r="G289" t="s">
        <v>914</v>
      </c>
    </row>
    <row r="290" spans="1:7" x14ac:dyDescent="0.25">
      <c r="A290" s="10" t="s">
        <v>760</v>
      </c>
      <c r="B290" s="6" t="s">
        <v>761</v>
      </c>
      <c r="C290" s="11">
        <v>8288</v>
      </c>
      <c r="D290" s="11">
        <v>63555</v>
      </c>
      <c r="E290" s="12">
        <v>-86.959326567539932</v>
      </c>
      <c r="F290" s="43">
        <f t="shared" si="5"/>
        <v>55267</v>
      </c>
      <c r="G290" t="s">
        <v>914</v>
      </c>
    </row>
    <row r="291" spans="1:7" x14ac:dyDescent="0.25">
      <c r="A291" s="10" t="s">
        <v>356</v>
      </c>
      <c r="B291" s="6" t="s">
        <v>357</v>
      </c>
      <c r="C291" s="11">
        <v>20720</v>
      </c>
      <c r="D291" s="11">
        <v>15720</v>
      </c>
      <c r="E291" s="12">
        <v>31.806615776081426</v>
      </c>
      <c r="F291" s="43">
        <f t="shared" si="5"/>
        <v>-5000</v>
      </c>
      <c r="G291" t="s">
        <v>914</v>
      </c>
    </row>
    <row r="292" spans="1:7" x14ac:dyDescent="0.25">
      <c r="A292" s="10" t="s">
        <v>764</v>
      </c>
      <c r="B292" s="6" t="s">
        <v>765</v>
      </c>
      <c r="C292" s="11">
        <v>1283</v>
      </c>
      <c r="D292" s="13"/>
      <c r="E292" s="14"/>
      <c r="F292" s="43">
        <f t="shared" si="5"/>
        <v>-1283</v>
      </c>
      <c r="G292" t="s">
        <v>914</v>
      </c>
    </row>
    <row r="293" spans="1:7" x14ac:dyDescent="0.25">
      <c r="A293" s="10" t="s">
        <v>400</v>
      </c>
      <c r="B293" s="6" t="s">
        <v>401</v>
      </c>
      <c r="C293" s="11">
        <v>5824</v>
      </c>
      <c r="D293" s="13"/>
      <c r="E293" s="14"/>
      <c r="F293" s="43">
        <f t="shared" si="5"/>
        <v>-5824</v>
      </c>
      <c r="G293" t="s">
        <v>914</v>
      </c>
    </row>
    <row r="294" spans="1:7" x14ac:dyDescent="0.25">
      <c r="A294" s="10" t="s">
        <v>292</v>
      </c>
      <c r="B294" s="6" t="s">
        <v>293</v>
      </c>
      <c r="C294" s="11">
        <v>6120</v>
      </c>
      <c r="D294" s="11">
        <v>11526</v>
      </c>
      <c r="E294" s="12">
        <v>-46.902654867256636</v>
      </c>
      <c r="F294" s="43">
        <f t="shared" si="5"/>
        <v>5406</v>
      </c>
      <c r="G294" t="s">
        <v>914</v>
      </c>
    </row>
    <row r="295" spans="1:7" x14ac:dyDescent="0.25">
      <c r="A295" s="10" t="s">
        <v>68</v>
      </c>
      <c r="B295" s="6" t="s">
        <v>69</v>
      </c>
      <c r="C295" s="11">
        <v>10500</v>
      </c>
      <c r="D295" s="11">
        <v>27200</v>
      </c>
      <c r="E295" s="12">
        <v>-61.397058823529413</v>
      </c>
      <c r="F295" s="43">
        <f t="shared" si="5"/>
        <v>16700</v>
      </c>
      <c r="G295" t="s">
        <v>914</v>
      </c>
    </row>
    <row r="296" spans="1:7" x14ac:dyDescent="0.25">
      <c r="A296" s="10" t="s">
        <v>820</v>
      </c>
      <c r="B296" s="62" t="s">
        <v>821</v>
      </c>
      <c r="C296" s="13"/>
      <c r="D296" s="11">
        <v>569003</v>
      </c>
      <c r="E296" s="12">
        <v>-100</v>
      </c>
      <c r="F296" s="43">
        <f t="shared" si="5"/>
        <v>569003</v>
      </c>
      <c r="G296" t="s">
        <v>914</v>
      </c>
    </row>
    <row r="297" spans="1:7" x14ac:dyDescent="0.25">
      <c r="A297" s="10" t="s">
        <v>234</v>
      </c>
      <c r="B297" s="6" t="s">
        <v>235</v>
      </c>
      <c r="C297" s="11">
        <v>43888</v>
      </c>
      <c r="D297" s="13"/>
      <c r="E297" s="14"/>
      <c r="F297" s="43">
        <f t="shared" si="5"/>
        <v>-43888</v>
      </c>
      <c r="G297" t="s">
        <v>914</v>
      </c>
    </row>
    <row r="298" spans="1:7" x14ac:dyDescent="0.25">
      <c r="A298" s="10" t="s">
        <v>780</v>
      </c>
      <c r="B298" s="62" t="s">
        <v>781</v>
      </c>
      <c r="C298" s="11">
        <v>793600</v>
      </c>
      <c r="D298" s="11">
        <v>1684550</v>
      </c>
      <c r="E298" s="12">
        <v>-52.88949571102075</v>
      </c>
      <c r="F298" s="43">
        <f t="shared" si="5"/>
        <v>890950</v>
      </c>
      <c r="G298" t="s">
        <v>914</v>
      </c>
    </row>
    <row r="299" spans="1:7" x14ac:dyDescent="0.25">
      <c r="A299" s="10" t="s">
        <v>806</v>
      </c>
      <c r="B299" s="6" t="s">
        <v>807</v>
      </c>
      <c r="C299" s="13"/>
      <c r="D299" s="11">
        <v>93488</v>
      </c>
      <c r="E299" s="12">
        <v>-100</v>
      </c>
      <c r="F299" s="43">
        <f t="shared" si="5"/>
        <v>93488</v>
      </c>
      <c r="G299" t="s">
        <v>914</v>
      </c>
    </row>
    <row r="300" spans="1:7" x14ac:dyDescent="0.25">
      <c r="A300" s="10" t="s">
        <v>899</v>
      </c>
      <c r="B300" s="6" t="s">
        <v>900</v>
      </c>
      <c r="C300" s="13"/>
      <c r="D300" s="11">
        <v>79200</v>
      </c>
      <c r="E300" s="12">
        <v>-100</v>
      </c>
      <c r="F300" s="43">
        <f t="shared" si="5"/>
        <v>79200</v>
      </c>
      <c r="G300" t="s">
        <v>914</v>
      </c>
    </row>
    <row r="301" spans="1:7" x14ac:dyDescent="0.25">
      <c r="A301" s="10" t="s">
        <v>889</v>
      </c>
      <c r="B301" s="6" t="s">
        <v>890</v>
      </c>
      <c r="C301" s="13"/>
      <c r="D301" s="11">
        <v>24000</v>
      </c>
      <c r="E301" s="12">
        <v>-100</v>
      </c>
      <c r="F301" s="43">
        <f t="shared" si="5"/>
        <v>24000</v>
      </c>
      <c r="G301" t="s">
        <v>914</v>
      </c>
    </row>
    <row r="302" spans="1:7" x14ac:dyDescent="0.25">
      <c r="A302" s="10" t="s">
        <v>619</v>
      </c>
      <c r="B302" s="6" t="s">
        <v>620</v>
      </c>
      <c r="C302" s="11">
        <v>57470</v>
      </c>
      <c r="D302" s="13"/>
      <c r="E302" s="14"/>
      <c r="F302" s="43">
        <f t="shared" si="5"/>
        <v>-57470</v>
      </c>
      <c r="G302" t="s">
        <v>914</v>
      </c>
    </row>
    <row r="303" spans="1:7" x14ac:dyDescent="0.25">
      <c r="A303" s="10" t="s">
        <v>663</v>
      </c>
      <c r="B303" s="6" t="s">
        <v>664</v>
      </c>
      <c r="C303" s="11">
        <v>37791</v>
      </c>
      <c r="D303" s="11">
        <v>80211</v>
      </c>
      <c r="E303" s="12">
        <v>-52.885514455623294</v>
      </c>
      <c r="F303" s="43">
        <f t="shared" si="5"/>
        <v>42420</v>
      </c>
      <c r="G303" t="s">
        <v>914</v>
      </c>
    </row>
    <row r="304" spans="1:7" x14ac:dyDescent="0.25">
      <c r="A304" s="10" t="s">
        <v>561</v>
      </c>
      <c r="B304" s="6" t="s">
        <v>562</v>
      </c>
      <c r="C304" s="11">
        <v>16695</v>
      </c>
      <c r="D304" s="13"/>
      <c r="E304" s="14"/>
      <c r="F304" s="43">
        <f t="shared" si="5"/>
        <v>-16695</v>
      </c>
      <c r="G304" t="s">
        <v>914</v>
      </c>
    </row>
    <row r="305" spans="1:7" x14ac:dyDescent="0.25">
      <c r="A305" s="10" t="s">
        <v>154</v>
      </c>
      <c r="B305" s="6" t="s">
        <v>155</v>
      </c>
      <c r="C305" s="11">
        <v>16885</v>
      </c>
      <c r="D305" s="13"/>
      <c r="E305" s="14"/>
      <c r="F305" s="43">
        <f t="shared" si="5"/>
        <v>-16885</v>
      </c>
      <c r="G305" t="s">
        <v>914</v>
      </c>
    </row>
    <row r="306" spans="1:7" x14ac:dyDescent="0.25">
      <c r="A306" s="10" t="s">
        <v>857</v>
      </c>
      <c r="B306" s="6" t="s">
        <v>858</v>
      </c>
      <c r="C306" s="13"/>
      <c r="D306" s="11">
        <v>285978</v>
      </c>
      <c r="E306" s="12">
        <v>-100</v>
      </c>
      <c r="F306" s="43">
        <f t="shared" si="5"/>
        <v>285978</v>
      </c>
      <c r="G306" t="s">
        <v>914</v>
      </c>
    </row>
    <row r="307" spans="1:7" x14ac:dyDescent="0.25">
      <c r="A307" s="10" t="s">
        <v>824</v>
      </c>
      <c r="B307" s="6" t="s">
        <v>825</v>
      </c>
      <c r="C307" s="13"/>
      <c r="D307" s="11">
        <v>60816</v>
      </c>
      <c r="E307" s="12">
        <v>-100</v>
      </c>
      <c r="F307" s="43">
        <f t="shared" si="5"/>
        <v>60816</v>
      </c>
      <c r="G307" t="s">
        <v>914</v>
      </c>
    </row>
    <row r="308" spans="1:7" x14ac:dyDescent="0.25">
      <c r="A308" s="10" t="s">
        <v>842</v>
      </c>
      <c r="B308" s="6" t="s">
        <v>843</v>
      </c>
      <c r="C308" s="13"/>
      <c r="D308" s="11">
        <v>43200</v>
      </c>
      <c r="E308" s="12">
        <v>-100</v>
      </c>
      <c r="F308" s="43">
        <f t="shared" si="5"/>
        <v>43200</v>
      </c>
      <c r="G308" t="s">
        <v>914</v>
      </c>
    </row>
    <row r="309" spans="1:7" x14ac:dyDescent="0.25">
      <c r="A309" s="10" t="s">
        <v>545</v>
      </c>
      <c r="B309" s="6" t="s">
        <v>546</v>
      </c>
      <c r="C309" s="11">
        <v>8000</v>
      </c>
      <c r="D309" s="13"/>
      <c r="E309" s="14"/>
      <c r="F309" s="43">
        <f t="shared" ref="F309:F372" si="6">D309-C309</f>
        <v>-8000</v>
      </c>
      <c r="G309" t="s">
        <v>914</v>
      </c>
    </row>
    <row r="310" spans="1:7" x14ac:dyDescent="0.25">
      <c r="A310" s="10" t="s">
        <v>768</v>
      </c>
      <c r="B310" s="6" t="s">
        <v>769</v>
      </c>
      <c r="C310" s="11">
        <v>17000</v>
      </c>
      <c r="D310" s="13"/>
      <c r="E310" s="14"/>
      <c r="F310" s="43">
        <f t="shared" si="6"/>
        <v>-17000</v>
      </c>
      <c r="G310" t="s">
        <v>914</v>
      </c>
    </row>
    <row r="311" spans="1:7" x14ac:dyDescent="0.25">
      <c r="A311" s="10" t="s">
        <v>296</v>
      </c>
      <c r="B311" s="6" t="s">
        <v>297</v>
      </c>
      <c r="C311" s="11">
        <v>17820</v>
      </c>
      <c r="D311" s="11">
        <v>203606</v>
      </c>
      <c r="E311" s="12">
        <v>-91.247802127638678</v>
      </c>
      <c r="F311" s="43">
        <f t="shared" si="6"/>
        <v>185786</v>
      </c>
      <c r="G311" t="s">
        <v>914</v>
      </c>
    </row>
    <row r="312" spans="1:7" x14ac:dyDescent="0.25">
      <c r="A312" s="10" t="s">
        <v>511</v>
      </c>
      <c r="B312" s="6" t="s">
        <v>512</v>
      </c>
      <c r="C312" s="11">
        <v>76729</v>
      </c>
      <c r="D312" s="11">
        <v>32028</v>
      </c>
      <c r="E312" s="12">
        <v>139.56850256025976</v>
      </c>
      <c r="F312" s="43">
        <f t="shared" si="6"/>
        <v>-44701</v>
      </c>
      <c r="G312" t="s">
        <v>914</v>
      </c>
    </row>
    <row r="313" spans="1:7" x14ac:dyDescent="0.25">
      <c r="A313" s="10" t="s">
        <v>288</v>
      </c>
      <c r="B313" s="6" t="s">
        <v>289</v>
      </c>
      <c r="C313" s="11">
        <v>86173</v>
      </c>
      <c r="D313" s="11">
        <v>60863</v>
      </c>
      <c r="E313" s="12">
        <v>41.585199546522517</v>
      </c>
      <c r="F313" s="43">
        <f t="shared" si="6"/>
        <v>-25310</v>
      </c>
      <c r="G313" t="s">
        <v>914</v>
      </c>
    </row>
    <row r="314" spans="1:7" x14ac:dyDescent="0.25">
      <c r="A314" s="10" t="s">
        <v>730</v>
      </c>
      <c r="B314" s="6" t="s">
        <v>731</v>
      </c>
      <c r="C314" s="11">
        <v>7200</v>
      </c>
      <c r="D314" s="11">
        <v>11775</v>
      </c>
      <c r="E314" s="12">
        <v>-38.853503184713375</v>
      </c>
      <c r="F314" s="43">
        <f t="shared" si="6"/>
        <v>4575</v>
      </c>
      <c r="G314" t="s">
        <v>914</v>
      </c>
    </row>
    <row r="315" spans="1:7" x14ac:dyDescent="0.25">
      <c r="A315" s="10" t="s">
        <v>871</v>
      </c>
      <c r="B315" s="6" t="s">
        <v>872</v>
      </c>
      <c r="C315" s="13"/>
      <c r="D315" s="11">
        <v>45988</v>
      </c>
      <c r="E315" s="12">
        <v>-100</v>
      </c>
      <c r="F315" s="43">
        <f t="shared" si="6"/>
        <v>45988</v>
      </c>
      <c r="G315" t="s">
        <v>914</v>
      </c>
    </row>
    <row r="316" spans="1:7" x14ac:dyDescent="0.25">
      <c r="A316" s="10" t="s">
        <v>770</v>
      </c>
      <c r="B316" s="6" t="s">
        <v>771</v>
      </c>
      <c r="C316" s="11">
        <v>70129</v>
      </c>
      <c r="D316" s="11">
        <v>7183</v>
      </c>
      <c r="E316" s="12">
        <v>876.31908673256294</v>
      </c>
      <c r="F316" s="43">
        <f t="shared" si="6"/>
        <v>-62946</v>
      </c>
      <c r="G316" t="s">
        <v>914</v>
      </c>
    </row>
    <row r="317" spans="1:7" x14ac:dyDescent="0.25">
      <c r="A317" s="10" t="s">
        <v>256</v>
      </c>
      <c r="B317" s="60" t="s">
        <v>257</v>
      </c>
      <c r="C317" s="11">
        <v>51330</v>
      </c>
      <c r="D317" s="11">
        <v>98980</v>
      </c>
      <c r="E317" s="12">
        <v>-48.141038593655281</v>
      </c>
      <c r="F317" s="43">
        <f t="shared" si="6"/>
        <v>47650</v>
      </c>
      <c r="G317" t="s">
        <v>918</v>
      </c>
    </row>
    <row r="318" spans="1:7" x14ac:dyDescent="0.25">
      <c r="A318" s="10" t="s">
        <v>537</v>
      </c>
      <c r="B318" s="6" t="s">
        <v>538</v>
      </c>
      <c r="C318" s="11">
        <v>197545</v>
      </c>
      <c r="D318" s="11">
        <v>28500</v>
      </c>
      <c r="E318" s="12">
        <v>593.14035087719299</v>
      </c>
      <c r="F318" s="43">
        <f t="shared" si="6"/>
        <v>-169045</v>
      </c>
      <c r="G318" t="s">
        <v>918</v>
      </c>
    </row>
    <row r="319" spans="1:7" x14ac:dyDescent="0.25">
      <c r="A319" s="10" t="s">
        <v>418</v>
      </c>
      <c r="B319" s="6" t="s">
        <v>419</v>
      </c>
      <c r="C319" s="11">
        <v>1496</v>
      </c>
      <c r="D319" s="13"/>
      <c r="E319" s="14"/>
      <c r="F319" s="43">
        <f t="shared" si="6"/>
        <v>-1496</v>
      </c>
      <c r="G319" t="s">
        <v>918</v>
      </c>
    </row>
    <row r="320" spans="1:7" x14ac:dyDescent="0.25">
      <c r="A320" s="10" t="s">
        <v>354</v>
      </c>
      <c r="B320" s="60" t="s">
        <v>355</v>
      </c>
      <c r="C320" s="11">
        <v>31500</v>
      </c>
      <c r="D320" s="13"/>
      <c r="E320" s="14"/>
      <c r="F320" s="43">
        <f t="shared" si="6"/>
        <v>-31500</v>
      </c>
      <c r="G320" t="s">
        <v>918</v>
      </c>
    </row>
    <row r="321" spans="1:7" x14ac:dyDescent="0.25">
      <c r="A321" s="10" t="s">
        <v>428</v>
      </c>
      <c r="B321" s="6" t="s">
        <v>429</v>
      </c>
      <c r="C321" s="11">
        <v>26031</v>
      </c>
      <c r="D321" s="13"/>
      <c r="E321" s="14"/>
      <c r="F321" s="43">
        <f t="shared" si="6"/>
        <v>-26031</v>
      </c>
      <c r="G321" t="s">
        <v>918</v>
      </c>
    </row>
    <row r="322" spans="1:7" x14ac:dyDescent="0.25">
      <c r="A322" s="10" t="s">
        <v>752</v>
      </c>
      <c r="B322" s="60" t="s">
        <v>753</v>
      </c>
      <c r="C322" s="11">
        <v>36856</v>
      </c>
      <c r="D322" s="11">
        <v>388698</v>
      </c>
      <c r="E322" s="12">
        <v>-90.518088593200901</v>
      </c>
      <c r="F322" s="43">
        <f t="shared" si="6"/>
        <v>351842</v>
      </c>
      <c r="G322" t="s">
        <v>918</v>
      </c>
    </row>
    <row r="323" spans="1:7" x14ac:dyDescent="0.25">
      <c r="A323" s="10" t="s">
        <v>448</v>
      </c>
      <c r="B323" s="6" t="s">
        <v>449</v>
      </c>
      <c r="C323" s="11">
        <v>114458</v>
      </c>
      <c r="D323" s="11">
        <v>58416</v>
      </c>
      <c r="E323" s="12">
        <v>95.936044919200214</v>
      </c>
      <c r="F323" s="43">
        <f t="shared" si="6"/>
        <v>-56042</v>
      </c>
      <c r="G323" t="s">
        <v>918</v>
      </c>
    </row>
    <row r="324" spans="1:7" x14ac:dyDescent="0.25">
      <c r="A324" s="10" t="s">
        <v>525</v>
      </c>
      <c r="B324" s="6" t="s">
        <v>526</v>
      </c>
      <c r="C324" s="13"/>
      <c r="D324" s="11">
        <v>200000</v>
      </c>
      <c r="E324" s="12">
        <v>-100</v>
      </c>
      <c r="F324" s="43">
        <f t="shared" si="6"/>
        <v>200000</v>
      </c>
      <c r="G324" t="s">
        <v>918</v>
      </c>
    </row>
    <row r="325" spans="1:7" x14ac:dyDescent="0.25">
      <c r="A325" s="10" t="s">
        <v>244</v>
      </c>
      <c r="B325" s="6" t="s">
        <v>245</v>
      </c>
      <c r="C325" s="11">
        <v>5485889</v>
      </c>
      <c r="D325" s="11">
        <v>4118905</v>
      </c>
      <c r="E325" s="12">
        <v>33.188043909728435</v>
      </c>
      <c r="F325" s="43">
        <f t="shared" si="6"/>
        <v>-1366984</v>
      </c>
      <c r="G325" t="s">
        <v>918</v>
      </c>
    </row>
    <row r="326" spans="1:7" x14ac:dyDescent="0.25">
      <c r="A326" s="10" t="s">
        <v>128</v>
      </c>
      <c r="B326" s="6" t="s">
        <v>129</v>
      </c>
      <c r="C326" s="11">
        <v>96263</v>
      </c>
      <c r="D326" s="11">
        <v>10965</v>
      </c>
      <c r="E326" s="12">
        <v>777.91153670770632</v>
      </c>
      <c r="F326" s="43">
        <f t="shared" si="6"/>
        <v>-85298</v>
      </c>
      <c r="G326" t="s">
        <v>918</v>
      </c>
    </row>
    <row r="327" spans="1:7" x14ac:dyDescent="0.25">
      <c r="A327" s="10" t="s">
        <v>559</v>
      </c>
      <c r="B327" s="60" t="s">
        <v>560</v>
      </c>
      <c r="C327" s="11">
        <v>2383035</v>
      </c>
      <c r="D327" s="11">
        <v>1994861</v>
      </c>
      <c r="E327" s="12">
        <v>19.458699127407876</v>
      </c>
      <c r="F327" s="43">
        <f t="shared" si="6"/>
        <v>-388174</v>
      </c>
      <c r="G327" t="s">
        <v>918</v>
      </c>
    </row>
    <row r="328" spans="1:7" x14ac:dyDescent="0.25">
      <c r="A328" s="10" t="s">
        <v>641</v>
      </c>
      <c r="B328" s="62" t="s">
        <v>642</v>
      </c>
      <c r="C328" s="11">
        <v>206997</v>
      </c>
      <c r="D328" s="11">
        <v>623434</v>
      </c>
      <c r="E328" s="12">
        <v>-66.797287283016331</v>
      </c>
      <c r="F328" s="43">
        <f t="shared" si="6"/>
        <v>416437</v>
      </c>
      <c r="G328" t="s">
        <v>918</v>
      </c>
    </row>
    <row r="329" spans="1:7" x14ac:dyDescent="0.25">
      <c r="A329" s="10" t="s">
        <v>703</v>
      </c>
      <c r="B329" s="6" t="s">
        <v>704</v>
      </c>
      <c r="C329" s="11">
        <v>22348</v>
      </c>
      <c r="D329" s="13"/>
      <c r="E329" s="14"/>
      <c r="F329" s="43">
        <f t="shared" si="6"/>
        <v>-22348</v>
      </c>
      <c r="G329" t="s">
        <v>918</v>
      </c>
    </row>
    <row r="330" spans="1:7" x14ac:dyDescent="0.25">
      <c r="A330" s="10" t="s">
        <v>254</v>
      </c>
      <c r="B330" s="62" t="s">
        <v>255</v>
      </c>
      <c r="C330" s="11">
        <v>272154</v>
      </c>
      <c r="D330" s="11">
        <v>1048660</v>
      </c>
      <c r="E330" s="12">
        <v>-74.047451032746551</v>
      </c>
      <c r="F330" s="43">
        <f t="shared" si="6"/>
        <v>776506</v>
      </c>
      <c r="G330" t="s">
        <v>918</v>
      </c>
    </row>
    <row r="331" spans="1:7" x14ac:dyDescent="0.25">
      <c r="A331" s="10" t="s">
        <v>681</v>
      </c>
      <c r="B331" s="60" t="s">
        <v>682</v>
      </c>
      <c r="C331" s="11">
        <v>47520</v>
      </c>
      <c r="D331" s="11">
        <v>22440</v>
      </c>
      <c r="E331" s="12">
        <v>111.76470588235294</v>
      </c>
      <c r="F331" s="43">
        <f t="shared" si="6"/>
        <v>-25080</v>
      </c>
      <c r="G331" t="s">
        <v>918</v>
      </c>
    </row>
    <row r="332" spans="1:7" x14ac:dyDescent="0.25">
      <c r="A332" s="10" t="s">
        <v>463</v>
      </c>
      <c r="B332" s="6" t="s">
        <v>464</v>
      </c>
      <c r="C332" s="11">
        <v>106010</v>
      </c>
      <c r="D332" s="11">
        <v>153102</v>
      </c>
      <c r="E332" s="12">
        <v>-30.758579247821714</v>
      </c>
      <c r="F332" s="43">
        <f t="shared" si="6"/>
        <v>47092</v>
      </c>
      <c r="G332" t="s">
        <v>918</v>
      </c>
    </row>
    <row r="333" spans="1:7" x14ac:dyDescent="0.25">
      <c r="A333" s="10" t="s">
        <v>547</v>
      </c>
      <c r="B333" s="62" t="s">
        <v>548</v>
      </c>
      <c r="C333" s="13"/>
      <c r="D333" s="11">
        <v>737262</v>
      </c>
      <c r="E333" s="12">
        <v>-100</v>
      </c>
      <c r="F333" s="43">
        <f t="shared" si="6"/>
        <v>737262</v>
      </c>
      <c r="G333" t="s">
        <v>918</v>
      </c>
    </row>
    <row r="334" spans="1:7" x14ac:dyDescent="0.25">
      <c r="A334" s="10" t="s">
        <v>276</v>
      </c>
      <c r="B334" s="60" t="s">
        <v>277</v>
      </c>
      <c r="C334" s="11">
        <v>57341</v>
      </c>
      <c r="D334" s="11">
        <v>78209</v>
      </c>
      <c r="E334" s="12">
        <v>-26.682351136058507</v>
      </c>
      <c r="F334" s="43">
        <f t="shared" si="6"/>
        <v>20868</v>
      </c>
      <c r="G334" t="s">
        <v>918</v>
      </c>
    </row>
    <row r="335" spans="1:7" x14ac:dyDescent="0.25">
      <c r="A335" s="10" t="s">
        <v>420</v>
      </c>
      <c r="B335" s="60" t="s">
        <v>421</v>
      </c>
      <c r="C335" s="11">
        <v>181065</v>
      </c>
      <c r="D335" s="11">
        <v>296270</v>
      </c>
      <c r="E335" s="12">
        <v>-38.885138556046847</v>
      </c>
      <c r="F335" s="43">
        <f t="shared" si="6"/>
        <v>115205</v>
      </c>
      <c r="G335" t="s">
        <v>918</v>
      </c>
    </row>
    <row r="336" spans="1:7" x14ac:dyDescent="0.25">
      <c r="A336" s="10" t="s">
        <v>469</v>
      </c>
      <c r="B336" s="6" t="s">
        <v>470</v>
      </c>
      <c r="C336" s="11">
        <v>414058</v>
      </c>
      <c r="D336" s="11">
        <v>635276</v>
      </c>
      <c r="E336" s="12">
        <v>-34.822344933540698</v>
      </c>
      <c r="F336" s="43">
        <f t="shared" si="6"/>
        <v>221218</v>
      </c>
      <c r="G336" t="s">
        <v>918</v>
      </c>
    </row>
    <row r="337" spans="1:7" x14ac:dyDescent="0.25">
      <c r="A337" s="10" t="s">
        <v>798</v>
      </c>
      <c r="B337" s="6" t="s">
        <v>799</v>
      </c>
      <c r="C337" s="13"/>
      <c r="D337" s="11">
        <v>5157190</v>
      </c>
      <c r="E337" s="12">
        <v>-100</v>
      </c>
      <c r="F337" s="43">
        <f t="shared" si="6"/>
        <v>5157190</v>
      </c>
      <c r="G337" t="s">
        <v>918</v>
      </c>
    </row>
    <row r="338" spans="1:7" x14ac:dyDescent="0.25">
      <c r="A338" s="10" t="s">
        <v>665</v>
      </c>
      <c r="B338" s="60" t="s">
        <v>666</v>
      </c>
      <c r="C338" s="48">
        <v>165455</v>
      </c>
      <c r="D338" s="13"/>
      <c r="E338" s="14"/>
      <c r="F338" s="43">
        <f t="shared" si="6"/>
        <v>-165455</v>
      </c>
      <c r="G338" t="s">
        <v>918</v>
      </c>
    </row>
    <row r="339" spans="1:7" x14ac:dyDescent="0.25">
      <c r="A339" s="10" t="s">
        <v>883</v>
      </c>
      <c r="B339" s="6" t="s">
        <v>884</v>
      </c>
      <c r="C339" s="13"/>
      <c r="D339" s="11">
        <v>32000</v>
      </c>
      <c r="E339" s="12">
        <v>-100</v>
      </c>
      <c r="F339" s="43">
        <f t="shared" si="6"/>
        <v>32000</v>
      </c>
      <c r="G339" t="s">
        <v>918</v>
      </c>
    </row>
    <row r="340" spans="1:7" x14ac:dyDescent="0.25">
      <c r="A340" s="10" t="s">
        <v>252</v>
      </c>
      <c r="B340" s="6" t="s">
        <v>253</v>
      </c>
      <c r="C340" s="13"/>
      <c r="D340" s="11">
        <v>1360</v>
      </c>
      <c r="E340" s="12">
        <v>-100</v>
      </c>
      <c r="F340" s="43">
        <f t="shared" si="6"/>
        <v>1360</v>
      </c>
      <c r="G340" t="s">
        <v>918</v>
      </c>
    </row>
    <row r="341" spans="1:7" x14ac:dyDescent="0.25">
      <c r="A341" s="10" t="s">
        <v>847</v>
      </c>
      <c r="B341" s="6" t="s">
        <v>848</v>
      </c>
      <c r="C341" s="13"/>
      <c r="D341" s="11">
        <v>991945</v>
      </c>
      <c r="E341" s="12">
        <v>-100</v>
      </c>
      <c r="F341" s="43">
        <f t="shared" si="6"/>
        <v>991945</v>
      </c>
      <c r="G341" t="s">
        <v>918</v>
      </c>
    </row>
    <row r="342" spans="1:7" x14ac:dyDescent="0.25">
      <c r="A342" s="10" t="s">
        <v>64</v>
      </c>
      <c r="B342" s="60" t="s">
        <v>65</v>
      </c>
      <c r="C342" s="11">
        <v>712191</v>
      </c>
      <c r="D342" s="11">
        <v>521872</v>
      </c>
      <c r="E342" s="12">
        <v>36.468521016647756</v>
      </c>
      <c r="F342" s="43">
        <f t="shared" si="6"/>
        <v>-190319</v>
      </c>
      <c r="G342" t="s">
        <v>918</v>
      </c>
    </row>
    <row r="343" spans="1:7" x14ac:dyDescent="0.25">
      <c r="A343" s="10" t="s">
        <v>873</v>
      </c>
      <c r="B343" s="6" t="s">
        <v>874</v>
      </c>
      <c r="C343" s="13"/>
      <c r="D343" s="11">
        <v>19551</v>
      </c>
      <c r="E343" s="12">
        <v>-100</v>
      </c>
      <c r="F343" s="43">
        <f t="shared" si="6"/>
        <v>19551</v>
      </c>
      <c r="G343" t="s">
        <v>918</v>
      </c>
    </row>
    <row r="344" spans="1:7" x14ac:dyDescent="0.25">
      <c r="A344" s="10" t="s">
        <v>491</v>
      </c>
      <c r="B344" s="62" t="s">
        <v>492</v>
      </c>
      <c r="C344" s="11">
        <v>25600</v>
      </c>
      <c r="D344" s="11">
        <v>3040981</v>
      </c>
      <c r="E344" s="12">
        <v>-99.158166394331303</v>
      </c>
      <c r="F344" s="43">
        <f t="shared" si="6"/>
        <v>3015381</v>
      </c>
      <c r="G344" t="s">
        <v>918</v>
      </c>
    </row>
    <row r="345" spans="1:7" x14ac:dyDescent="0.25">
      <c r="A345" s="10" t="s">
        <v>812</v>
      </c>
      <c r="B345" s="6" t="s">
        <v>813</v>
      </c>
      <c r="C345" s="13"/>
      <c r="D345" s="11">
        <v>381750</v>
      </c>
      <c r="E345" s="12">
        <v>-100</v>
      </c>
      <c r="F345" s="43">
        <f t="shared" si="6"/>
        <v>381750</v>
      </c>
      <c r="G345" t="s">
        <v>918</v>
      </c>
    </row>
    <row r="346" spans="1:7" x14ac:dyDescent="0.25">
      <c r="A346" s="10" t="s">
        <v>667</v>
      </c>
      <c r="B346" s="6" t="s">
        <v>668</v>
      </c>
      <c r="C346" s="11">
        <v>55464</v>
      </c>
      <c r="D346" s="11">
        <v>18400</v>
      </c>
      <c r="E346" s="12">
        <v>201.43478260869566</v>
      </c>
      <c r="F346" s="43">
        <f t="shared" si="6"/>
        <v>-37064</v>
      </c>
      <c r="G346" t="s">
        <v>918</v>
      </c>
    </row>
    <row r="347" spans="1:7" x14ac:dyDescent="0.25">
      <c r="A347" s="10" t="s">
        <v>726</v>
      </c>
      <c r="B347" s="62" t="s">
        <v>727</v>
      </c>
      <c r="C347" s="11">
        <v>102850</v>
      </c>
      <c r="D347" s="11">
        <v>474336</v>
      </c>
      <c r="E347" s="12">
        <v>-78.317057950482365</v>
      </c>
      <c r="F347" s="43">
        <f t="shared" si="6"/>
        <v>371486</v>
      </c>
      <c r="G347" t="s">
        <v>918</v>
      </c>
    </row>
    <row r="348" spans="1:7" x14ac:dyDescent="0.25">
      <c r="A348" s="10" t="s">
        <v>344</v>
      </c>
      <c r="B348" s="6" t="s">
        <v>345</v>
      </c>
      <c r="C348" s="11">
        <v>133583</v>
      </c>
      <c r="D348" s="11">
        <v>34646</v>
      </c>
      <c r="E348" s="12">
        <v>285.56543323904634</v>
      </c>
      <c r="F348" s="43">
        <f t="shared" si="6"/>
        <v>-98937</v>
      </c>
      <c r="G348" t="s">
        <v>918</v>
      </c>
    </row>
    <row r="349" spans="1:7" x14ac:dyDescent="0.25">
      <c r="A349" s="10" t="s">
        <v>246</v>
      </c>
      <c r="B349" s="6" t="s">
        <v>247</v>
      </c>
      <c r="C349" s="11">
        <v>35400</v>
      </c>
      <c r="D349" s="11">
        <v>7400</v>
      </c>
      <c r="E349" s="12">
        <v>378.37837837837839</v>
      </c>
      <c r="F349" s="43">
        <f t="shared" si="6"/>
        <v>-28000</v>
      </c>
      <c r="G349" t="s">
        <v>918</v>
      </c>
    </row>
    <row r="350" spans="1:7" x14ac:dyDescent="0.25">
      <c r="A350" s="10" t="s">
        <v>699</v>
      </c>
      <c r="B350" s="6" t="s">
        <v>700</v>
      </c>
      <c r="C350" s="13"/>
      <c r="D350" s="11">
        <v>26376</v>
      </c>
      <c r="E350" s="12">
        <v>-100</v>
      </c>
      <c r="F350" s="43">
        <f t="shared" si="6"/>
        <v>26376</v>
      </c>
      <c r="G350" t="s">
        <v>918</v>
      </c>
    </row>
    <row r="351" spans="1:7" x14ac:dyDescent="0.25">
      <c r="A351" s="10" t="s">
        <v>422</v>
      </c>
      <c r="B351" s="62" t="s">
        <v>423</v>
      </c>
      <c r="C351" s="11">
        <v>3743071</v>
      </c>
      <c r="D351" s="11">
        <v>3279254</v>
      </c>
      <c r="E351" s="12">
        <v>14.143979087926706</v>
      </c>
      <c r="F351" s="43">
        <f t="shared" si="6"/>
        <v>-463817</v>
      </c>
      <c r="G351" t="s">
        <v>918</v>
      </c>
    </row>
    <row r="352" spans="1:7" x14ac:dyDescent="0.25">
      <c r="A352" s="10" t="s">
        <v>816</v>
      </c>
      <c r="B352" s="6" t="s">
        <v>817</v>
      </c>
      <c r="C352" s="13"/>
      <c r="D352" s="11">
        <v>49725</v>
      </c>
      <c r="E352" s="12">
        <v>-100</v>
      </c>
      <c r="F352" s="43">
        <f t="shared" si="6"/>
        <v>49725</v>
      </c>
      <c r="G352" t="s">
        <v>918</v>
      </c>
    </row>
    <row r="353" spans="1:7" x14ac:dyDescent="0.25">
      <c r="A353" s="10" t="s">
        <v>495</v>
      </c>
      <c r="B353" s="60" t="s">
        <v>496</v>
      </c>
      <c r="C353" s="11">
        <v>521839</v>
      </c>
      <c r="D353" s="11">
        <v>627581</v>
      </c>
      <c r="E353" s="12">
        <v>-16.849139792313661</v>
      </c>
      <c r="F353" s="43">
        <f t="shared" si="6"/>
        <v>105742</v>
      </c>
      <c r="G353" t="s">
        <v>918</v>
      </c>
    </row>
    <row r="354" spans="1:7" x14ac:dyDescent="0.25">
      <c r="A354" s="10" t="s">
        <v>573</v>
      </c>
      <c r="B354" s="55" t="s">
        <v>574</v>
      </c>
      <c r="C354" s="11">
        <v>192780</v>
      </c>
      <c r="D354" s="11">
        <v>1438115</v>
      </c>
      <c r="E354" s="12">
        <v>-86.59495242035581</v>
      </c>
      <c r="F354" s="43">
        <f t="shared" si="6"/>
        <v>1245335</v>
      </c>
      <c r="G354" t="s">
        <v>918</v>
      </c>
    </row>
    <row r="355" spans="1:7" x14ac:dyDescent="0.25">
      <c r="A355" s="10" t="s">
        <v>493</v>
      </c>
      <c r="B355" s="6" t="s">
        <v>494</v>
      </c>
      <c r="C355" s="11">
        <v>43400</v>
      </c>
      <c r="D355" s="11">
        <v>91218</v>
      </c>
      <c r="E355" s="12">
        <v>-52.421671161393576</v>
      </c>
      <c r="F355" s="43">
        <f t="shared" si="6"/>
        <v>47818</v>
      </c>
      <c r="G355" t="s">
        <v>918</v>
      </c>
    </row>
    <row r="356" spans="1:7" x14ac:dyDescent="0.25">
      <c r="A356" s="10" t="s">
        <v>715</v>
      </c>
      <c r="B356" s="6" t="s">
        <v>716</v>
      </c>
      <c r="C356" s="11">
        <v>1964601</v>
      </c>
      <c r="D356" s="11"/>
      <c r="E356" s="12"/>
      <c r="F356" s="43">
        <f t="shared" si="6"/>
        <v>-1964601</v>
      </c>
      <c r="G356" t="s">
        <v>918</v>
      </c>
    </row>
    <row r="357" spans="1:7" x14ac:dyDescent="0.25">
      <c r="A357" s="10" t="s">
        <v>324</v>
      </c>
      <c r="B357" s="6" t="s">
        <v>325</v>
      </c>
      <c r="C357" s="13"/>
      <c r="D357" s="11">
        <v>142562</v>
      </c>
      <c r="E357" s="12">
        <v>-100</v>
      </c>
      <c r="F357" s="43">
        <f t="shared" si="6"/>
        <v>142562</v>
      </c>
      <c r="G357" t="s">
        <v>918</v>
      </c>
    </row>
    <row r="358" spans="1:7" x14ac:dyDescent="0.25">
      <c r="A358" s="10" t="s">
        <v>722</v>
      </c>
      <c r="B358" s="6" t="s">
        <v>723</v>
      </c>
      <c r="C358" s="11">
        <v>105189</v>
      </c>
      <c r="D358" s="11">
        <v>2426920</v>
      </c>
      <c r="E358" s="12">
        <v>-95.665740939132732</v>
      </c>
      <c r="F358" s="43">
        <f t="shared" si="6"/>
        <v>2321731</v>
      </c>
      <c r="G358" t="s">
        <v>918</v>
      </c>
    </row>
    <row r="359" spans="1:7" x14ac:dyDescent="0.25">
      <c r="A359" s="10" t="s">
        <v>282</v>
      </c>
      <c r="B359" s="6" t="s">
        <v>283</v>
      </c>
      <c r="C359" s="13"/>
      <c r="D359" s="13"/>
      <c r="E359" s="14"/>
      <c r="F359" s="43">
        <f t="shared" si="6"/>
        <v>0</v>
      </c>
      <c r="G359" t="s">
        <v>918</v>
      </c>
    </row>
    <row r="360" spans="1:7" x14ac:dyDescent="0.25">
      <c r="A360" s="10" t="s">
        <v>895</v>
      </c>
      <c r="B360" s="6" t="s">
        <v>896</v>
      </c>
      <c r="C360" s="13"/>
      <c r="D360" s="11">
        <v>138560</v>
      </c>
      <c r="E360" s="12">
        <v>-100</v>
      </c>
      <c r="F360" s="43">
        <f t="shared" si="6"/>
        <v>138560</v>
      </c>
      <c r="G360" t="s">
        <v>918</v>
      </c>
    </row>
    <row r="361" spans="1:7" x14ac:dyDescent="0.25">
      <c r="A361" s="10" t="s">
        <v>374</v>
      </c>
      <c r="B361" s="6" t="s">
        <v>375</v>
      </c>
      <c r="C361" s="11">
        <v>23788</v>
      </c>
      <c r="D361" s="11">
        <v>1772633</v>
      </c>
      <c r="E361" s="12">
        <v>-98.65804145584562</v>
      </c>
      <c r="F361" s="43">
        <f t="shared" si="6"/>
        <v>1748845</v>
      </c>
      <c r="G361" t="s">
        <v>915</v>
      </c>
    </row>
    <row r="362" spans="1:7" x14ac:dyDescent="0.25">
      <c r="A362" s="10" t="s">
        <v>310</v>
      </c>
      <c r="B362" s="6" t="s">
        <v>311</v>
      </c>
      <c r="C362" s="11">
        <v>258560</v>
      </c>
      <c r="D362" s="11">
        <v>884532</v>
      </c>
      <c r="E362" s="12">
        <v>-70.768722895271168</v>
      </c>
      <c r="F362" s="43">
        <f t="shared" si="6"/>
        <v>625972</v>
      </c>
      <c r="G362" t="s">
        <v>915</v>
      </c>
    </row>
    <row r="363" spans="1:7" x14ac:dyDescent="0.25">
      <c r="A363" s="10" t="s">
        <v>172</v>
      </c>
      <c r="B363" s="6" t="s">
        <v>173</v>
      </c>
      <c r="C363" s="13"/>
      <c r="D363" s="11">
        <v>395165</v>
      </c>
      <c r="E363" s="12">
        <v>-100</v>
      </c>
      <c r="F363" s="43">
        <f t="shared" si="6"/>
        <v>395165</v>
      </c>
      <c r="G363" t="s">
        <v>915</v>
      </c>
    </row>
    <row r="364" spans="1:7" x14ac:dyDescent="0.25">
      <c r="A364" s="10" t="s">
        <v>501</v>
      </c>
      <c r="B364" s="6" t="s">
        <v>502</v>
      </c>
      <c r="C364" s="11">
        <v>1080</v>
      </c>
      <c r="D364" s="13"/>
      <c r="E364" s="14"/>
      <c r="F364" s="43">
        <f t="shared" si="6"/>
        <v>-1080</v>
      </c>
      <c r="G364" t="s">
        <v>915</v>
      </c>
    </row>
    <row r="365" spans="1:7" x14ac:dyDescent="0.25">
      <c r="A365" s="10" t="s">
        <v>314</v>
      </c>
      <c r="B365" s="6" t="s">
        <v>315</v>
      </c>
      <c r="C365" s="11">
        <v>678641</v>
      </c>
      <c r="D365" s="11">
        <v>513991</v>
      </c>
      <c r="E365" s="12">
        <v>32.033634830181853</v>
      </c>
      <c r="F365" s="43">
        <f t="shared" si="6"/>
        <v>-164650</v>
      </c>
      <c r="G365" t="s">
        <v>915</v>
      </c>
    </row>
    <row r="366" spans="1:7" x14ac:dyDescent="0.25">
      <c r="A366" s="10" t="s">
        <v>316</v>
      </c>
      <c r="B366" s="6" t="s">
        <v>317</v>
      </c>
      <c r="C366" s="11">
        <v>82752</v>
      </c>
      <c r="D366" s="13"/>
      <c r="E366" s="14"/>
      <c r="F366" s="43">
        <f t="shared" si="6"/>
        <v>-82752</v>
      </c>
      <c r="G366" t="s">
        <v>915</v>
      </c>
    </row>
    <row r="367" spans="1:7" x14ac:dyDescent="0.25">
      <c r="A367" s="10" t="s">
        <v>471</v>
      </c>
      <c r="B367" s="6" t="s">
        <v>472</v>
      </c>
      <c r="C367" s="11">
        <v>160531</v>
      </c>
      <c r="D367" s="11">
        <v>91483</v>
      </c>
      <c r="E367" s="12">
        <v>75.476318004437985</v>
      </c>
      <c r="F367" s="43">
        <f t="shared" si="6"/>
        <v>-69048</v>
      </c>
      <c r="G367" t="s">
        <v>915</v>
      </c>
    </row>
    <row r="368" spans="1:7" x14ac:dyDescent="0.25">
      <c r="A368" s="10" t="s">
        <v>44</v>
      </c>
      <c r="B368" s="6" t="s">
        <v>45</v>
      </c>
      <c r="C368" s="11">
        <v>105420</v>
      </c>
      <c r="D368" s="13"/>
      <c r="E368" s="14"/>
      <c r="F368" s="43">
        <f t="shared" si="6"/>
        <v>-105420</v>
      </c>
      <c r="G368" t="s">
        <v>915</v>
      </c>
    </row>
    <row r="369" spans="1:7" x14ac:dyDescent="0.25">
      <c r="A369" s="10" t="s">
        <v>272</v>
      </c>
      <c r="B369" s="6" t="s">
        <v>273</v>
      </c>
      <c r="C369" s="11">
        <v>31025</v>
      </c>
      <c r="D369" s="13"/>
      <c r="E369" s="14"/>
      <c r="F369" s="43">
        <f t="shared" si="6"/>
        <v>-31025</v>
      </c>
      <c r="G369" t="s">
        <v>915</v>
      </c>
    </row>
    <row r="370" spans="1:7" x14ac:dyDescent="0.25">
      <c r="A370" s="10" t="s">
        <v>380</v>
      </c>
      <c r="B370" s="6" t="s">
        <v>381</v>
      </c>
      <c r="C370" s="13"/>
      <c r="D370" s="13"/>
      <c r="E370" s="14"/>
      <c r="F370" s="43">
        <f t="shared" si="6"/>
        <v>0</v>
      </c>
      <c r="G370" t="s">
        <v>915</v>
      </c>
    </row>
    <row r="371" spans="1:7" x14ac:dyDescent="0.25">
      <c r="A371" s="10" t="s">
        <v>98</v>
      </c>
      <c r="B371" s="6" t="s">
        <v>99</v>
      </c>
      <c r="C371" s="11">
        <v>38250</v>
      </c>
      <c r="D371" s="11">
        <v>65732</v>
      </c>
      <c r="E371" s="12">
        <v>-41.80916448609505</v>
      </c>
      <c r="F371" s="43">
        <f t="shared" si="6"/>
        <v>27482</v>
      </c>
      <c r="G371" t="s">
        <v>915</v>
      </c>
    </row>
    <row r="372" spans="1:7" x14ac:dyDescent="0.25">
      <c r="A372" s="10" t="s">
        <v>565</v>
      </c>
      <c r="B372" s="6" t="s">
        <v>566</v>
      </c>
      <c r="C372" s="11">
        <v>380000</v>
      </c>
      <c r="D372" s="11">
        <v>1577600</v>
      </c>
      <c r="E372" s="12">
        <v>-75.912778904665316</v>
      </c>
      <c r="F372" s="43">
        <f t="shared" si="6"/>
        <v>1197600</v>
      </c>
      <c r="G372" t="s">
        <v>915</v>
      </c>
    </row>
    <row r="373" spans="1:7" x14ac:dyDescent="0.25">
      <c r="A373" s="10" t="s">
        <v>903</v>
      </c>
      <c r="B373" s="6" t="s">
        <v>904</v>
      </c>
      <c r="C373" s="13"/>
      <c r="D373" s="11">
        <v>717231</v>
      </c>
      <c r="E373" s="12">
        <v>-100</v>
      </c>
      <c r="F373" s="43">
        <f t="shared" ref="F373:F436" si="7">D373-C373</f>
        <v>717231</v>
      </c>
      <c r="G373" t="s">
        <v>915</v>
      </c>
    </row>
    <row r="374" spans="1:7" x14ac:dyDescent="0.25">
      <c r="A374" s="10" t="s">
        <v>609</v>
      </c>
      <c r="B374" s="6" t="s">
        <v>610</v>
      </c>
      <c r="C374" s="11">
        <v>108146</v>
      </c>
      <c r="D374" s="13"/>
      <c r="E374" s="14"/>
      <c r="F374" s="43">
        <f t="shared" si="7"/>
        <v>-108146</v>
      </c>
      <c r="G374" t="s">
        <v>915</v>
      </c>
    </row>
    <row r="375" spans="1:7" x14ac:dyDescent="0.25">
      <c r="A375" s="10" t="s">
        <v>50</v>
      </c>
      <c r="B375" s="6" t="s">
        <v>51</v>
      </c>
      <c r="C375" s="11">
        <v>8168</v>
      </c>
      <c r="D375" s="13"/>
      <c r="E375" s="14"/>
      <c r="F375" s="43">
        <f t="shared" si="7"/>
        <v>-8168</v>
      </c>
      <c r="G375" t="s">
        <v>915</v>
      </c>
    </row>
    <row r="376" spans="1:7" x14ac:dyDescent="0.25">
      <c r="A376" s="10" t="s">
        <v>202</v>
      </c>
      <c r="B376" s="6" t="s">
        <v>203</v>
      </c>
      <c r="C376" s="11">
        <v>8501</v>
      </c>
      <c r="D376" s="11">
        <v>17553</v>
      </c>
      <c r="E376" s="12">
        <v>-51.569532273685411</v>
      </c>
      <c r="F376" s="43">
        <f t="shared" si="7"/>
        <v>9052</v>
      </c>
      <c r="G376" t="s">
        <v>915</v>
      </c>
    </row>
    <row r="377" spans="1:7" x14ac:dyDescent="0.25">
      <c r="A377" s="10" t="s">
        <v>828</v>
      </c>
      <c r="B377" s="6" t="s">
        <v>829</v>
      </c>
      <c r="C377" s="13"/>
      <c r="D377" s="11">
        <v>1097045</v>
      </c>
      <c r="E377" s="12">
        <v>-100</v>
      </c>
      <c r="F377" s="43">
        <f t="shared" si="7"/>
        <v>1097045</v>
      </c>
      <c r="G377" t="s">
        <v>915</v>
      </c>
    </row>
    <row r="378" spans="1:7" x14ac:dyDescent="0.25">
      <c r="A378" s="10" t="s">
        <v>593</v>
      </c>
      <c r="B378" s="6" t="s">
        <v>594</v>
      </c>
      <c r="C378" s="11">
        <v>15300</v>
      </c>
      <c r="D378" s="13"/>
      <c r="E378" s="14"/>
      <c r="F378" s="43">
        <f t="shared" si="7"/>
        <v>-15300</v>
      </c>
      <c r="G378" t="s">
        <v>915</v>
      </c>
    </row>
    <row r="379" spans="1:7" x14ac:dyDescent="0.25">
      <c r="A379" s="10" t="s">
        <v>551</v>
      </c>
      <c r="B379" s="6" t="s">
        <v>552</v>
      </c>
      <c r="C379" s="11">
        <v>814384</v>
      </c>
      <c r="D379" s="11">
        <v>226112</v>
      </c>
      <c r="E379" s="12">
        <v>260.16841211435042</v>
      </c>
      <c r="F379" s="43">
        <f t="shared" si="7"/>
        <v>-588272</v>
      </c>
      <c r="G379" t="s">
        <v>915</v>
      </c>
    </row>
    <row r="380" spans="1:7" x14ac:dyDescent="0.25">
      <c r="A380" s="10" t="s">
        <v>350</v>
      </c>
      <c r="B380" s="6" t="s">
        <v>351</v>
      </c>
      <c r="C380" s="11">
        <v>55140</v>
      </c>
      <c r="D380" s="11">
        <v>4675</v>
      </c>
      <c r="E380" s="12">
        <v>1079.4652406417113</v>
      </c>
      <c r="F380" s="43">
        <f t="shared" si="7"/>
        <v>-50465</v>
      </c>
      <c r="G380" t="s">
        <v>915</v>
      </c>
    </row>
    <row r="381" spans="1:7" x14ac:dyDescent="0.25">
      <c r="A381" s="10" t="s">
        <v>14</v>
      </c>
      <c r="B381" s="6" t="s">
        <v>15</v>
      </c>
      <c r="C381" s="11">
        <v>38228</v>
      </c>
      <c r="D381" s="11">
        <v>100375</v>
      </c>
      <c r="E381" s="12">
        <v>-61.914819427148196</v>
      </c>
      <c r="F381" s="43">
        <f t="shared" si="7"/>
        <v>62147</v>
      </c>
      <c r="G381" t="s">
        <v>915</v>
      </c>
    </row>
    <row r="382" spans="1:7" x14ac:dyDescent="0.25">
      <c r="A382" s="10" t="s">
        <v>543</v>
      </c>
      <c r="B382" s="6" t="s">
        <v>544</v>
      </c>
      <c r="C382" s="11">
        <v>100595</v>
      </c>
      <c r="D382" s="11">
        <v>38884</v>
      </c>
      <c r="E382" s="12">
        <v>158.70538010492749</v>
      </c>
      <c r="F382" s="43">
        <f t="shared" si="7"/>
        <v>-61711</v>
      </c>
      <c r="G382" t="s">
        <v>915</v>
      </c>
    </row>
    <row r="383" spans="1:7" x14ac:dyDescent="0.25">
      <c r="A383" s="10" t="s">
        <v>724</v>
      </c>
      <c r="B383" s="6" t="s">
        <v>725</v>
      </c>
      <c r="C383" s="11">
        <v>192000</v>
      </c>
      <c r="D383" s="11">
        <v>571200</v>
      </c>
      <c r="E383" s="12">
        <v>-66.386554621848731</v>
      </c>
      <c r="F383" s="43">
        <f t="shared" si="7"/>
        <v>379200</v>
      </c>
      <c r="G383" t="s">
        <v>915</v>
      </c>
    </row>
    <row r="384" spans="1:7" x14ac:dyDescent="0.25">
      <c r="A384" s="10" t="s">
        <v>459</v>
      </c>
      <c r="B384" s="6" t="s">
        <v>460</v>
      </c>
      <c r="C384" s="11">
        <v>243008</v>
      </c>
      <c r="D384" s="11">
        <v>51312</v>
      </c>
      <c r="E384" s="12">
        <v>373.58902400997817</v>
      </c>
      <c r="F384" s="43">
        <f t="shared" si="7"/>
        <v>-191696</v>
      </c>
      <c r="G384" t="s">
        <v>915</v>
      </c>
    </row>
    <row r="385" spans="1:7" x14ac:dyDescent="0.25">
      <c r="A385" s="10" t="s">
        <v>732</v>
      </c>
      <c r="B385" s="6" t="s">
        <v>733</v>
      </c>
      <c r="C385" s="11">
        <v>68000</v>
      </c>
      <c r="D385" s="13"/>
      <c r="E385" s="14"/>
      <c r="F385" s="43">
        <f t="shared" si="7"/>
        <v>-68000</v>
      </c>
      <c r="G385" t="s">
        <v>915</v>
      </c>
    </row>
    <row r="386" spans="1:7" x14ac:dyDescent="0.25">
      <c r="A386" s="10" t="s">
        <v>174</v>
      </c>
      <c r="B386" s="6" t="s">
        <v>175</v>
      </c>
      <c r="C386" s="11">
        <v>451790</v>
      </c>
      <c r="D386" s="11">
        <v>585812</v>
      </c>
      <c r="E386" s="12">
        <v>-22.877988160024035</v>
      </c>
      <c r="F386" s="43">
        <f t="shared" si="7"/>
        <v>134022</v>
      </c>
      <c r="G386" t="s">
        <v>915</v>
      </c>
    </row>
    <row r="387" spans="1:7" x14ac:dyDescent="0.25">
      <c r="A387" s="10" t="s">
        <v>20</v>
      </c>
      <c r="B387" s="6" t="s">
        <v>21</v>
      </c>
      <c r="C387" s="11">
        <v>2893970</v>
      </c>
      <c r="D387" s="11">
        <v>2884301</v>
      </c>
      <c r="E387" s="12">
        <v>0.33522853544064923</v>
      </c>
      <c r="F387" s="43">
        <f t="shared" si="7"/>
        <v>-9669</v>
      </c>
      <c r="G387" t="s">
        <v>915</v>
      </c>
    </row>
    <row r="388" spans="1:7" x14ac:dyDescent="0.25">
      <c r="A388" s="10" t="s">
        <v>607</v>
      </c>
      <c r="B388" s="6" t="s">
        <v>608</v>
      </c>
      <c r="C388" s="11">
        <v>114665</v>
      </c>
      <c r="D388" s="11">
        <v>590912</v>
      </c>
      <c r="E388" s="12">
        <v>-80.595249377233841</v>
      </c>
      <c r="F388" s="43">
        <f t="shared" si="7"/>
        <v>476247</v>
      </c>
      <c r="G388" t="s">
        <v>915</v>
      </c>
    </row>
    <row r="389" spans="1:7" x14ac:dyDescent="0.25">
      <c r="A389" s="10" t="s">
        <v>148</v>
      </c>
      <c r="B389" s="6" t="s">
        <v>149</v>
      </c>
      <c r="C389" s="11">
        <v>59500</v>
      </c>
      <c r="D389" s="13"/>
      <c r="E389" s="14"/>
      <c r="F389" s="43">
        <f t="shared" si="7"/>
        <v>-59500</v>
      </c>
      <c r="G389" t="s">
        <v>915</v>
      </c>
    </row>
    <row r="390" spans="1:7" x14ac:dyDescent="0.25">
      <c r="A390" s="10" t="s">
        <v>436</v>
      </c>
      <c r="B390" s="6" t="s">
        <v>437</v>
      </c>
      <c r="C390" s="13"/>
      <c r="D390" s="11">
        <v>353061</v>
      </c>
      <c r="E390" s="12">
        <v>-100</v>
      </c>
      <c r="F390" s="43">
        <f t="shared" si="7"/>
        <v>353061</v>
      </c>
      <c r="G390" t="s">
        <v>915</v>
      </c>
    </row>
    <row r="391" spans="1:7" x14ac:dyDescent="0.25">
      <c r="A391" s="10" t="s">
        <v>891</v>
      </c>
      <c r="B391" s="6" t="s">
        <v>892</v>
      </c>
      <c r="C391" s="13"/>
      <c r="D391" s="11">
        <v>16831</v>
      </c>
      <c r="E391" s="12">
        <v>-100</v>
      </c>
      <c r="F391" s="43">
        <f t="shared" si="7"/>
        <v>16831</v>
      </c>
      <c r="G391" t="s">
        <v>915</v>
      </c>
    </row>
    <row r="392" spans="1:7" x14ac:dyDescent="0.25">
      <c r="A392" s="10" t="s">
        <v>150</v>
      </c>
      <c r="B392" s="6" t="s">
        <v>151</v>
      </c>
      <c r="C392" s="11">
        <v>115040</v>
      </c>
      <c r="D392" s="11">
        <v>48400</v>
      </c>
      <c r="E392" s="12">
        <v>137.68595041322314</v>
      </c>
      <c r="F392" s="43">
        <f t="shared" si="7"/>
        <v>-66640</v>
      </c>
      <c r="G392" t="s">
        <v>915</v>
      </c>
    </row>
    <row r="393" spans="1:7" x14ac:dyDescent="0.25">
      <c r="A393" s="10" t="s">
        <v>649</v>
      </c>
      <c r="B393" s="6" t="s">
        <v>650</v>
      </c>
      <c r="C393" s="11">
        <v>2329564</v>
      </c>
      <c r="D393" s="11">
        <v>1569612</v>
      </c>
      <c r="E393" s="12">
        <v>48.4165513515442</v>
      </c>
      <c r="F393" s="43">
        <f t="shared" si="7"/>
        <v>-759952</v>
      </c>
      <c r="G393" t="s">
        <v>915</v>
      </c>
    </row>
    <row r="394" spans="1:7" x14ac:dyDescent="0.25">
      <c r="A394" s="10" t="s">
        <v>651</v>
      </c>
      <c r="B394" s="6" t="s">
        <v>652</v>
      </c>
      <c r="C394" s="11">
        <v>427678</v>
      </c>
      <c r="D394" s="11">
        <v>1297370</v>
      </c>
      <c r="E394" s="12">
        <v>-67.035001580119783</v>
      </c>
      <c r="F394" s="43">
        <f t="shared" si="7"/>
        <v>869692</v>
      </c>
      <c r="G394" t="s">
        <v>915</v>
      </c>
    </row>
    <row r="395" spans="1:7" x14ac:dyDescent="0.25">
      <c r="A395" s="10" t="s">
        <v>855</v>
      </c>
      <c r="B395" s="6" t="s">
        <v>856</v>
      </c>
      <c r="C395" s="13"/>
      <c r="D395" s="11">
        <v>601800</v>
      </c>
      <c r="E395" s="12">
        <v>-100</v>
      </c>
      <c r="F395" s="43">
        <f t="shared" si="7"/>
        <v>601800</v>
      </c>
      <c r="G395" t="s">
        <v>915</v>
      </c>
    </row>
    <row r="396" spans="1:7" x14ac:dyDescent="0.25">
      <c r="A396" s="10" t="s">
        <v>742</v>
      </c>
      <c r="B396" s="6" t="s">
        <v>743</v>
      </c>
      <c r="C396" s="11">
        <v>65600</v>
      </c>
      <c r="D396" s="13"/>
      <c r="E396" s="14"/>
      <c r="F396" s="43">
        <f t="shared" si="7"/>
        <v>-65600</v>
      </c>
      <c r="G396" t="s">
        <v>915</v>
      </c>
    </row>
    <row r="397" spans="1:7" x14ac:dyDescent="0.25">
      <c r="A397" s="10" t="s">
        <v>260</v>
      </c>
      <c r="B397" s="6" t="s">
        <v>261</v>
      </c>
      <c r="C397" s="11">
        <v>35275</v>
      </c>
      <c r="D397" s="11">
        <v>23163</v>
      </c>
      <c r="E397" s="12">
        <v>52.290290549583382</v>
      </c>
      <c r="F397" s="43">
        <f t="shared" si="7"/>
        <v>-12112</v>
      </c>
      <c r="G397" t="s">
        <v>915</v>
      </c>
    </row>
    <row r="398" spans="1:7" x14ac:dyDescent="0.25">
      <c r="A398" s="10" t="s">
        <v>138</v>
      </c>
      <c r="B398" s="6" t="s">
        <v>139</v>
      </c>
      <c r="C398" s="11">
        <v>5452021</v>
      </c>
      <c r="D398" s="11">
        <v>6382295</v>
      </c>
      <c r="E398" s="12">
        <v>-14.575853983559206</v>
      </c>
      <c r="F398" s="43">
        <f t="shared" si="7"/>
        <v>930274</v>
      </c>
      <c r="G398" t="s">
        <v>915</v>
      </c>
    </row>
    <row r="399" spans="1:7" x14ac:dyDescent="0.25">
      <c r="A399" s="10" t="s">
        <v>146</v>
      </c>
      <c r="B399" s="6" t="s">
        <v>147</v>
      </c>
      <c r="C399" s="11">
        <v>521196</v>
      </c>
      <c r="D399" s="11">
        <v>857281</v>
      </c>
      <c r="E399" s="12">
        <v>-39.203598353398711</v>
      </c>
      <c r="F399" s="43">
        <f t="shared" si="7"/>
        <v>336085</v>
      </c>
      <c r="G399" t="s">
        <v>915</v>
      </c>
    </row>
    <row r="400" spans="1:7" x14ac:dyDescent="0.25">
      <c r="A400" s="10" t="s">
        <v>675</v>
      </c>
      <c r="B400" s="6" t="s">
        <v>676</v>
      </c>
      <c r="C400" s="13"/>
      <c r="D400" s="11">
        <v>24160</v>
      </c>
      <c r="E400" s="12">
        <v>-100</v>
      </c>
      <c r="F400" s="43">
        <f t="shared" si="7"/>
        <v>24160</v>
      </c>
      <c r="G400" t="s">
        <v>915</v>
      </c>
    </row>
    <row r="401" spans="1:7" x14ac:dyDescent="0.25">
      <c r="A401" s="10" t="s">
        <v>190</v>
      </c>
      <c r="B401" s="6" t="s">
        <v>191</v>
      </c>
      <c r="C401" s="11">
        <v>27115</v>
      </c>
      <c r="D401" s="13"/>
      <c r="E401" s="14"/>
      <c r="F401" s="43">
        <f t="shared" si="7"/>
        <v>-27115</v>
      </c>
      <c r="G401" t="s">
        <v>915</v>
      </c>
    </row>
    <row r="402" spans="1:7" x14ac:dyDescent="0.25">
      <c r="A402" s="10" t="s">
        <v>56</v>
      </c>
      <c r="B402" s="6" t="s">
        <v>57</v>
      </c>
      <c r="C402" s="11">
        <v>1054490</v>
      </c>
      <c r="D402" s="11">
        <v>2394225</v>
      </c>
      <c r="E402" s="12">
        <v>-55.956938048846702</v>
      </c>
      <c r="F402" s="43">
        <f t="shared" si="7"/>
        <v>1339735</v>
      </c>
      <c r="G402" t="s">
        <v>915</v>
      </c>
    </row>
    <row r="403" spans="1:7" x14ac:dyDescent="0.25">
      <c r="A403" s="10" t="s">
        <v>394</v>
      </c>
      <c r="B403" s="6" t="s">
        <v>395</v>
      </c>
      <c r="C403" s="11">
        <v>12649</v>
      </c>
      <c r="D403" s="13"/>
      <c r="E403" s="14"/>
      <c r="F403" s="43">
        <f t="shared" si="7"/>
        <v>-12649</v>
      </c>
      <c r="G403" t="s">
        <v>915</v>
      </c>
    </row>
    <row r="404" spans="1:7" x14ac:dyDescent="0.25">
      <c r="A404" s="10" t="s">
        <v>18</v>
      </c>
      <c r="B404" s="6" t="s">
        <v>19</v>
      </c>
      <c r="C404" s="11">
        <v>367360</v>
      </c>
      <c r="D404" s="11">
        <v>272960</v>
      </c>
      <c r="E404" s="12">
        <v>34.583821805392731</v>
      </c>
      <c r="F404" s="43">
        <f t="shared" si="7"/>
        <v>-94400</v>
      </c>
      <c r="G404" t="s">
        <v>915</v>
      </c>
    </row>
    <row r="405" spans="1:7" x14ac:dyDescent="0.25">
      <c r="A405" s="10" t="s">
        <v>342</v>
      </c>
      <c r="B405" s="6" t="s">
        <v>343</v>
      </c>
      <c r="C405" s="11">
        <v>74896</v>
      </c>
      <c r="D405" s="11">
        <v>165200</v>
      </c>
      <c r="E405" s="12">
        <v>-54.663438256658594</v>
      </c>
      <c r="F405" s="43">
        <f t="shared" si="7"/>
        <v>90304</v>
      </c>
      <c r="G405" t="s">
        <v>915</v>
      </c>
    </row>
    <row r="406" spans="1:7" x14ac:dyDescent="0.25">
      <c r="A406" s="10" t="s">
        <v>182</v>
      </c>
      <c r="B406" s="6" t="s">
        <v>183</v>
      </c>
      <c r="C406" s="11">
        <v>207350</v>
      </c>
      <c r="D406" s="11">
        <v>122402</v>
      </c>
      <c r="E406" s="12">
        <v>69.400826783876084</v>
      </c>
      <c r="F406" s="43">
        <f t="shared" si="7"/>
        <v>-84948</v>
      </c>
      <c r="G406" t="s">
        <v>915</v>
      </c>
    </row>
    <row r="407" spans="1:7" x14ac:dyDescent="0.25">
      <c r="A407" s="10" t="s">
        <v>34</v>
      </c>
      <c r="B407" s="6" t="s">
        <v>35</v>
      </c>
      <c r="C407" s="11">
        <v>7544</v>
      </c>
      <c r="D407" s="13"/>
      <c r="E407" s="14"/>
      <c r="F407" s="43">
        <f t="shared" si="7"/>
        <v>-7544</v>
      </c>
      <c r="G407" t="s">
        <v>915</v>
      </c>
    </row>
    <row r="408" spans="1:7" x14ac:dyDescent="0.25">
      <c r="A408" s="10" t="s">
        <v>30</v>
      </c>
      <c r="B408" s="6" t="s">
        <v>31</v>
      </c>
      <c r="C408" s="11">
        <v>970943</v>
      </c>
      <c r="D408" s="11">
        <v>690944</v>
      </c>
      <c r="E408" s="12">
        <v>40.52412351796962</v>
      </c>
      <c r="F408" s="43">
        <f t="shared" si="7"/>
        <v>-279999</v>
      </c>
      <c r="G408" t="s">
        <v>915</v>
      </c>
    </row>
    <row r="409" spans="1:7" x14ac:dyDescent="0.25">
      <c r="A409" s="10" t="s">
        <v>10</v>
      </c>
      <c r="B409" s="6" t="s">
        <v>11</v>
      </c>
      <c r="C409" s="11">
        <v>234509</v>
      </c>
      <c r="D409" s="11">
        <v>365018</v>
      </c>
      <c r="E409" s="12">
        <v>-35.754127193727427</v>
      </c>
      <c r="F409" s="43">
        <f t="shared" si="7"/>
        <v>130509</v>
      </c>
      <c r="G409" t="s">
        <v>915</v>
      </c>
    </row>
    <row r="410" spans="1:7" x14ac:dyDescent="0.25">
      <c r="A410" s="10" t="s">
        <v>406</v>
      </c>
      <c r="B410" s="6" t="s">
        <v>407</v>
      </c>
      <c r="C410" s="11">
        <v>214710</v>
      </c>
      <c r="D410" s="11">
        <v>827085</v>
      </c>
      <c r="E410" s="12">
        <v>-74.040153067701624</v>
      </c>
      <c r="F410" s="43">
        <f t="shared" si="7"/>
        <v>612375</v>
      </c>
      <c r="G410" t="s">
        <v>915</v>
      </c>
    </row>
    <row r="411" spans="1:7" x14ac:dyDescent="0.25">
      <c r="A411" s="10" t="s">
        <v>788</v>
      </c>
      <c r="B411" s="6" t="s">
        <v>789</v>
      </c>
      <c r="C411" s="13"/>
      <c r="D411" s="11">
        <v>1306298</v>
      </c>
      <c r="E411" s="12">
        <v>-100</v>
      </c>
      <c r="F411" s="43">
        <f t="shared" si="7"/>
        <v>1306298</v>
      </c>
      <c r="G411" t="s">
        <v>915</v>
      </c>
    </row>
    <row r="412" spans="1:7" x14ac:dyDescent="0.25">
      <c r="A412" s="10" t="s">
        <v>178</v>
      </c>
      <c r="B412" s="6" t="s">
        <v>179</v>
      </c>
      <c r="C412" s="13"/>
      <c r="D412" s="11">
        <v>1392040</v>
      </c>
      <c r="E412" s="12">
        <v>-100</v>
      </c>
      <c r="F412" s="43">
        <f t="shared" si="7"/>
        <v>1392040</v>
      </c>
      <c r="G412" t="s">
        <v>915</v>
      </c>
    </row>
    <row r="413" spans="1:7" x14ac:dyDescent="0.25">
      <c r="A413" s="10" t="s">
        <v>116</v>
      </c>
      <c r="B413" s="6" t="s">
        <v>117</v>
      </c>
      <c r="C413" s="11">
        <v>1279248</v>
      </c>
      <c r="D413" s="11">
        <v>6357818</v>
      </c>
      <c r="E413" s="12">
        <v>-79.879134633926299</v>
      </c>
      <c r="F413" s="43">
        <f t="shared" si="7"/>
        <v>5078570</v>
      </c>
      <c r="G413" t="s">
        <v>915</v>
      </c>
    </row>
    <row r="414" spans="1:7" x14ac:dyDescent="0.25">
      <c r="A414" s="10" t="s">
        <v>222</v>
      </c>
      <c r="B414" s="6" t="s">
        <v>223</v>
      </c>
      <c r="C414" s="11">
        <v>211357</v>
      </c>
      <c r="D414" s="11">
        <v>154440</v>
      </c>
      <c r="E414" s="12">
        <v>36.853794353794356</v>
      </c>
      <c r="F414" s="43">
        <f t="shared" si="7"/>
        <v>-56917</v>
      </c>
      <c r="G414" t="s">
        <v>915</v>
      </c>
    </row>
    <row r="415" spans="1:7" x14ac:dyDescent="0.25">
      <c r="A415" s="10" t="s">
        <v>410</v>
      </c>
      <c r="B415" s="6" t="s">
        <v>411</v>
      </c>
      <c r="C415" s="11">
        <v>307760</v>
      </c>
      <c r="D415" s="11">
        <v>459308</v>
      </c>
      <c r="E415" s="12">
        <v>-32.994853126877828</v>
      </c>
      <c r="F415" s="43">
        <f t="shared" si="7"/>
        <v>151548</v>
      </c>
      <c r="G415" t="s">
        <v>915</v>
      </c>
    </row>
    <row r="416" spans="1:7" x14ac:dyDescent="0.25">
      <c r="A416" s="10" t="s">
        <v>60</v>
      </c>
      <c r="B416" s="6" t="s">
        <v>61</v>
      </c>
      <c r="C416" s="11">
        <v>3692699</v>
      </c>
      <c r="D416" s="11">
        <v>4108975</v>
      </c>
      <c r="E416" s="12">
        <v>-10.130896391435821</v>
      </c>
      <c r="F416" s="43">
        <f t="shared" si="7"/>
        <v>416276</v>
      </c>
      <c r="G416" t="s">
        <v>915</v>
      </c>
    </row>
    <row r="417" spans="1:7" x14ac:dyDescent="0.25">
      <c r="A417" s="10" t="s">
        <v>893</v>
      </c>
      <c r="B417" s="6" t="s">
        <v>894</v>
      </c>
      <c r="C417" s="13"/>
      <c r="D417" s="11">
        <v>496594</v>
      </c>
      <c r="E417" s="12">
        <v>-100</v>
      </c>
      <c r="F417" s="43">
        <f t="shared" si="7"/>
        <v>496594</v>
      </c>
      <c r="G417" t="s">
        <v>927</v>
      </c>
    </row>
    <row r="418" spans="1:7" x14ac:dyDescent="0.25">
      <c r="A418" s="10" t="s">
        <v>887</v>
      </c>
      <c r="B418" s="6" t="s">
        <v>888</v>
      </c>
      <c r="C418" s="13"/>
      <c r="D418" s="11">
        <v>505206</v>
      </c>
      <c r="E418" s="12">
        <v>-100</v>
      </c>
      <c r="F418" s="43">
        <f t="shared" si="7"/>
        <v>505206</v>
      </c>
      <c r="G418" t="s">
        <v>927</v>
      </c>
    </row>
    <row r="419" spans="1:7" x14ac:dyDescent="0.25">
      <c r="A419" s="10" t="s">
        <v>452</v>
      </c>
      <c r="B419" s="6" t="s">
        <v>453</v>
      </c>
      <c r="C419" s="11">
        <v>50400</v>
      </c>
      <c r="D419" s="13"/>
      <c r="E419" s="14"/>
      <c r="F419" s="43">
        <f t="shared" si="7"/>
        <v>-50400</v>
      </c>
      <c r="G419" t="s">
        <v>927</v>
      </c>
    </row>
    <row r="420" spans="1:7" x14ac:dyDescent="0.25">
      <c r="A420" s="10" t="s">
        <v>70</v>
      </c>
      <c r="B420" s="6" t="s">
        <v>71</v>
      </c>
      <c r="C420" s="11">
        <v>6325617</v>
      </c>
      <c r="D420" s="11">
        <v>15434819</v>
      </c>
      <c r="E420" s="12">
        <v>-59.017225922765924</v>
      </c>
      <c r="F420" s="43">
        <f t="shared" si="7"/>
        <v>9109202</v>
      </c>
      <c r="G420" t="s">
        <v>916</v>
      </c>
    </row>
    <row r="421" spans="1:7" x14ac:dyDescent="0.25">
      <c r="A421" s="10" t="s">
        <v>392</v>
      </c>
      <c r="B421" s="6" t="s">
        <v>393</v>
      </c>
      <c r="C421" s="11">
        <v>14270</v>
      </c>
      <c r="D421" s="11">
        <v>79919</v>
      </c>
      <c r="E421" s="12">
        <v>-82.144421226491829</v>
      </c>
      <c r="F421" s="43">
        <f t="shared" si="7"/>
        <v>65649</v>
      </c>
      <c r="G421" t="s">
        <v>916</v>
      </c>
    </row>
    <row r="422" spans="1:7" x14ac:dyDescent="0.25">
      <c r="A422" s="10" t="s">
        <v>132</v>
      </c>
      <c r="B422" s="6" t="s">
        <v>133</v>
      </c>
      <c r="C422" s="13"/>
      <c r="D422" s="11">
        <v>35365</v>
      </c>
      <c r="E422" s="12">
        <v>-100</v>
      </c>
      <c r="F422" s="43">
        <f t="shared" si="7"/>
        <v>35365</v>
      </c>
      <c r="G422" t="s">
        <v>916</v>
      </c>
    </row>
    <row r="423" spans="1:7" x14ac:dyDescent="0.25">
      <c r="A423" s="10" t="s">
        <v>555</v>
      </c>
      <c r="B423" s="6" t="s">
        <v>556</v>
      </c>
      <c r="C423" s="11">
        <v>65856</v>
      </c>
      <c r="D423" s="13"/>
      <c r="E423" s="14"/>
      <c r="F423" s="43">
        <f t="shared" si="7"/>
        <v>-65856</v>
      </c>
      <c r="G423" t="s">
        <v>916</v>
      </c>
    </row>
    <row r="424" spans="1:7" x14ac:dyDescent="0.25">
      <c r="A424" s="10" t="s">
        <v>376</v>
      </c>
      <c r="B424" s="6" t="s">
        <v>377</v>
      </c>
      <c r="C424" s="13"/>
      <c r="D424" s="11">
        <v>43600</v>
      </c>
      <c r="E424" s="12">
        <v>-100</v>
      </c>
      <c r="F424" s="43">
        <f t="shared" si="7"/>
        <v>43600</v>
      </c>
      <c r="G424" t="s">
        <v>916</v>
      </c>
    </row>
    <row r="425" spans="1:7" x14ac:dyDescent="0.25">
      <c r="A425" s="10" t="s">
        <v>879</v>
      </c>
      <c r="B425" s="6" t="s">
        <v>880</v>
      </c>
      <c r="C425" s="13"/>
      <c r="D425" s="11">
        <v>34052</v>
      </c>
      <c r="E425" s="12">
        <v>-100</v>
      </c>
      <c r="F425" s="43">
        <f t="shared" si="7"/>
        <v>34052</v>
      </c>
      <c r="G425" t="s">
        <v>916</v>
      </c>
    </row>
    <row r="426" spans="1:7" x14ac:dyDescent="0.25">
      <c r="A426" s="10" t="s">
        <v>300</v>
      </c>
      <c r="B426" s="6" t="s">
        <v>301</v>
      </c>
      <c r="C426" s="11">
        <v>1396395</v>
      </c>
      <c r="D426" s="11">
        <v>3338464</v>
      </c>
      <c r="E426" s="12">
        <v>-58.172530840530257</v>
      </c>
      <c r="F426" s="43">
        <f t="shared" si="7"/>
        <v>1942069</v>
      </c>
      <c r="G426" t="s">
        <v>916</v>
      </c>
    </row>
    <row r="427" spans="1:7" x14ac:dyDescent="0.25">
      <c r="A427" s="10" t="s">
        <v>102</v>
      </c>
      <c r="B427" s="6" t="s">
        <v>103</v>
      </c>
      <c r="C427" s="11">
        <v>28823</v>
      </c>
      <c r="D427" s="11">
        <v>5000</v>
      </c>
      <c r="E427" s="12">
        <v>476.46</v>
      </c>
      <c r="F427" s="43">
        <f t="shared" si="7"/>
        <v>-23823</v>
      </c>
      <c r="G427" t="s">
        <v>916</v>
      </c>
    </row>
    <row r="428" spans="1:7" x14ac:dyDescent="0.25">
      <c r="A428" s="10" t="s">
        <v>114</v>
      </c>
      <c r="B428" s="6" t="s">
        <v>115</v>
      </c>
      <c r="C428" s="11">
        <v>7810550</v>
      </c>
      <c r="D428" s="11">
        <v>10435407</v>
      </c>
      <c r="E428" s="12">
        <v>-25.153374468288586</v>
      </c>
      <c r="F428" s="43">
        <f t="shared" si="7"/>
        <v>2624857</v>
      </c>
      <c r="G428" t="s">
        <v>916</v>
      </c>
    </row>
    <row r="429" spans="1:7" x14ac:dyDescent="0.25">
      <c r="A429" s="10" t="s">
        <v>22</v>
      </c>
      <c r="B429" s="6" t="s">
        <v>23</v>
      </c>
      <c r="C429" s="11">
        <v>17559502</v>
      </c>
      <c r="D429" s="11">
        <v>15603756</v>
      </c>
      <c r="E429" s="12">
        <v>12.533815576198448</v>
      </c>
      <c r="F429" s="43">
        <f t="shared" si="7"/>
        <v>-1955746</v>
      </c>
      <c r="G429" t="s">
        <v>916</v>
      </c>
    </row>
    <row r="430" spans="1:7" x14ac:dyDescent="0.25">
      <c r="A430" s="10" t="s">
        <v>96</v>
      </c>
      <c r="B430" s="6" t="s">
        <v>97</v>
      </c>
      <c r="C430" s="11">
        <v>146678</v>
      </c>
      <c r="D430" s="11">
        <v>115275</v>
      </c>
      <c r="E430" s="12">
        <v>27.24181305573628</v>
      </c>
      <c r="F430" s="43">
        <f t="shared" si="7"/>
        <v>-31403</v>
      </c>
      <c r="G430" t="s">
        <v>916</v>
      </c>
    </row>
    <row r="431" spans="1:7" x14ac:dyDescent="0.25">
      <c r="A431" s="10" t="s">
        <v>605</v>
      </c>
      <c r="B431" s="6" t="s">
        <v>606</v>
      </c>
      <c r="C431" s="11">
        <v>36720</v>
      </c>
      <c r="D431" s="11">
        <v>39024</v>
      </c>
      <c r="E431" s="12">
        <v>-5.9040590405904059</v>
      </c>
      <c r="F431" s="43">
        <f t="shared" si="7"/>
        <v>2304</v>
      </c>
      <c r="G431" t="s">
        <v>916</v>
      </c>
    </row>
    <row r="432" spans="1:7" x14ac:dyDescent="0.25">
      <c r="A432" s="10" t="s">
        <v>366</v>
      </c>
      <c r="B432" s="6" t="s">
        <v>367</v>
      </c>
      <c r="C432" s="11">
        <v>297120</v>
      </c>
      <c r="D432" s="13"/>
      <c r="E432" s="14"/>
      <c r="F432" s="43">
        <f t="shared" si="7"/>
        <v>-297120</v>
      </c>
      <c r="G432" t="s">
        <v>916</v>
      </c>
    </row>
    <row r="433" spans="1:7" x14ac:dyDescent="0.25">
      <c r="A433" s="10" t="s">
        <v>402</v>
      </c>
      <c r="B433" s="6" t="s">
        <v>403</v>
      </c>
      <c r="C433" s="11">
        <v>6560</v>
      </c>
      <c r="D433" s="13"/>
      <c r="E433" s="14"/>
      <c r="F433" s="43">
        <f t="shared" si="7"/>
        <v>-6560</v>
      </c>
      <c r="G433" t="s">
        <v>916</v>
      </c>
    </row>
    <row r="434" spans="1:7" x14ac:dyDescent="0.25">
      <c r="A434" s="10" t="s">
        <v>424</v>
      </c>
      <c r="B434" s="6" t="s">
        <v>425</v>
      </c>
      <c r="C434" s="11">
        <v>920648</v>
      </c>
      <c r="D434" s="11">
        <v>813311</v>
      </c>
      <c r="E434" s="12">
        <v>13.197534522464347</v>
      </c>
      <c r="F434" s="43">
        <f t="shared" si="7"/>
        <v>-107337</v>
      </c>
      <c r="G434" t="s">
        <v>916</v>
      </c>
    </row>
    <row r="435" spans="1:7" x14ac:dyDescent="0.25">
      <c r="A435" s="10" t="s">
        <v>180</v>
      </c>
      <c r="B435" s="6" t="s">
        <v>181</v>
      </c>
      <c r="C435" s="11">
        <v>201728</v>
      </c>
      <c r="D435" s="11">
        <v>312172</v>
      </c>
      <c r="E435" s="12">
        <v>-35.379214023038578</v>
      </c>
      <c r="F435" s="43">
        <f t="shared" si="7"/>
        <v>110444</v>
      </c>
      <c r="G435" t="s">
        <v>916</v>
      </c>
    </row>
    <row r="436" spans="1:7" x14ac:dyDescent="0.25">
      <c r="A436" s="10" t="s">
        <v>523</v>
      </c>
      <c r="B436" s="6" t="s">
        <v>524</v>
      </c>
      <c r="C436" s="11">
        <v>227079</v>
      </c>
      <c r="D436" s="11">
        <v>760750</v>
      </c>
      <c r="E436" s="12">
        <v>-70.150640814985209</v>
      </c>
      <c r="F436" s="43">
        <f t="shared" si="7"/>
        <v>533671</v>
      </c>
      <c r="G436" t="s">
        <v>916</v>
      </c>
    </row>
    <row r="437" spans="1:7" x14ac:dyDescent="0.25">
      <c r="A437" s="10" t="s">
        <v>258</v>
      </c>
      <c r="B437" s="6" t="s">
        <v>259</v>
      </c>
      <c r="C437" s="11">
        <v>90297</v>
      </c>
      <c r="D437" s="11">
        <v>442748</v>
      </c>
      <c r="E437" s="12">
        <v>-79.605328539033493</v>
      </c>
      <c r="F437" s="43">
        <f t="shared" ref="F437:F466" si="8">D437-C437</f>
        <v>352451</v>
      </c>
      <c r="G437" t="s">
        <v>916</v>
      </c>
    </row>
    <row r="438" spans="1:7" x14ac:dyDescent="0.25">
      <c r="A438" s="10" t="s">
        <v>232</v>
      </c>
      <c r="B438" s="6" t="s">
        <v>233</v>
      </c>
      <c r="C438" s="11">
        <v>142503</v>
      </c>
      <c r="D438" s="11">
        <v>331756</v>
      </c>
      <c r="E438" s="12">
        <v>-57.045840919229796</v>
      </c>
      <c r="F438" s="43">
        <f t="shared" si="8"/>
        <v>189253</v>
      </c>
      <c r="G438" t="s">
        <v>916</v>
      </c>
    </row>
    <row r="439" spans="1:7" x14ac:dyDescent="0.25">
      <c r="A439" s="10" t="s">
        <v>24</v>
      </c>
      <c r="B439" s="6" t="s">
        <v>25</v>
      </c>
      <c r="C439" s="13"/>
      <c r="D439" s="11">
        <v>370313</v>
      </c>
      <c r="E439" s="12">
        <v>-100</v>
      </c>
      <c r="F439" s="43">
        <f t="shared" si="8"/>
        <v>370313</v>
      </c>
      <c r="G439" t="s">
        <v>916</v>
      </c>
    </row>
    <row r="440" spans="1:7" x14ac:dyDescent="0.25">
      <c r="A440" s="10" t="s">
        <v>264</v>
      </c>
      <c r="B440" s="6" t="s">
        <v>265</v>
      </c>
      <c r="C440" s="11">
        <v>642510</v>
      </c>
      <c r="D440" s="11">
        <v>823223</v>
      </c>
      <c r="E440" s="12">
        <v>-21.951889099308449</v>
      </c>
      <c r="F440" s="43">
        <f t="shared" si="8"/>
        <v>180713</v>
      </c>
      <c r="G440" t="s">
        <v>916</v>
      </c>
    </row>
    <row r="441" spans="1:7" x14ac:dyDescent="0.25">
      <c r="A441" s="10" t="s">
        <v>440</v>
      </c>
      <c r="B441" s="6" t="s">
        <v>441</v>
      </c>
      <c r="C441" s="11">
        <v>148485</v>
      </c>
      <c r="D441" s="13"/>
      <c r="E441" s="14"/>
      <c r="F441" s="43">
        <f t="shared" si="8"/>
        <v>-148485</v>
      </c>
      <c r="G441" t="s">
        <v>916</v>
      </c>
    </row>
    <row r="442" spans="1:7" x14ac:dyDescent="0.25">
      <c r="A442" s="10" t="s">
        <v>210</v>
      </c>
      <c r="B442" s="6" t="s">
        <v>211</v>
      </c>
      <c r="C442" s="11">
        <v>110713</v>
      </c>
      <c r="D442" s="11">
        <v>1082267</v>
      </c>
      <c r="E442" s="12">
        <v>-89.770269258879736</v>
      </c>
      <c r="F442" s="43">
        <f t="shared" si="8"/>
        <v>971554</v>
      </c>
      <c r="G442" t="s">
        <v>916</v>
      </c>
    </row>
    <row r="443" spans="1:7" x14ac:dyDescent="0.25">
      <c r="A443" s="10" t="s">
        <v>442</v>
      </c>
      <c r="B443" s="6" t="s">
        <v>443</v>
      </c>
      <c r="C443" s="11">
        <v>121455</v>
      </c>
      <c r="D443" s="11">
        <v>78608</v>
      </c>
      <c r="E443" s="12">
        <v>54.507174842255246</v>
      </c>
      <c r="F443" s="43">
        <f t="shared" si="8"/>
        <v>-42847</v>
      </c>
      <c r="G443" t="s">
        <v>916</v>
      </c>
    </row>
    <row r="444" spans="1:7" x14ac:dyDescent="0.25">
      <c r="A444" s="10" t="s">
        <v>386</v>
      </c>
      <c r="B444" s="6" t="s">
        <v>387</v>
      </c>
      <c r="C444" s="11">
        <v>43350</v>
      </c>
      <c r="D444" s="11">
        <v>326485</v>
      </c>
      <c r="E444" s="12">
        <v>-86.722207758396252</v>
      </c>
      <c r="F444" s="43">
        <f t="shared" si="8"/>
        <v>283135</v>
      </c>
      <c r="G444" t="s">
        <v>916</v>
      </c>
    </row>
    <row r="445" spans="1:7" x14ac:dyDescent="0.25">
      <c r="A445" s="10" t="s">
        <v>268</v>
      </c>
      <c r="B445" s="6" t="s">
        <v>269</v>
      </c>
      <c r="C445" s="11">
        <v>1019776</v>
      </c>
      <c r="D445" s="11">
        <v>2158600</v>
      </c>
      <c r="E445" s="12">
        <v>-52.757528027425181</v>
      </c>
      <c r="F445" s="43">
        <f t="shared" si="8"/>
        <v>1138824</v>
      </c>
      <c r="G445" t="s">
        <v>916</v>
      </c>
    </row>
    <row r="446" spans="1:7" x14ac:dyDescent="0.25">
      <c r="A446" s="10" t="s">
        <v>352</v>
      </c>
      <c r="B446" s="6" t="s">
        <v>353</v>
      </c>
      <c r="C446" s="11">
        <v>27200</v>
      </c>
      <c r="D446" s="13"/>
      <c r="E446" s="14"/>
      <c r="F446" s="43">
        <f t="shared" si="8"/>
        <v>-27200</v>
      </c>
      <c r="G446" t="s">
        <v>916</v>
      </c>
    </row>
    <row r="447" spans="1:7" x14ac:dyDescent="0.25">
      <c r="A447" s="10" t="s">
        <v>62</v>
      </c>
      <c r="B447" s="6" t="s">
        <v>63</v>
      </c>
      <c r="C447" s="11">
        <v>290688</v>
      </c>
      <c r="D447" s="11">
        <v>447263</v>
      </c>
      <c r="E447" s="12">
        <v>-35.007367030136635</v>
      </c>
      <c r="F447" s="43">
        <f t="shared" si="8"/>
        <v>156575</v>
      </c>
      <c r="G447" t="s">
        <v>916</v>
      </c>
    </row>
    <row r="448" spans="1:7" x14ac:dyDescent="0.25">
      <c r="A448" s="10" t="s">
        <v>796</v>
      </c>
      <c r="B448" s="6" t="s">
        <v>797</v>
      </c>
      <c r="C448" s="13"/>
      <c r="D448" s="11">
        <v>10759385</v>
      </c>
      <c r="E448" s="12">
        <v>-100</v>
      </c>
      <c r="F448" s="43">
        <f t="shared" si="8"/>
        <v>10759385</v>
      </c>
      <c r="G448" t="s">
        <v>916</v>
      </c>
    </row>
    <row r="449" spans="1:7" x14ac:dyDescent="0.25">
      <c r="A449" s="10" t="s">
        <v>104</v>
      </c>
      <c r="B449" s="6" t="s">
        <v>105</v>
      </c>
      <c r="C449" s="11">
        <v>503000</v>
      </c>
      <c r="D449" s="11">
        <v>608414</v>
      </c>
      <c r="E449" s="12">
        <v>-17.326031287905934</v>
      </c>
      <c r="F449" s="43">
        <f t="shared" si="8"/>
        <v>105414</v>
      </c>
      <c r="G449" t="s">
        <v>916</v>
      </c>
    </row>
    <row r="450" spans="1:7" x14ac:dyDescent="0.25">
      <c r="A450" s="10" t="s">
        <v>250</v>
      </c>
      <c r="B450" s="6" t="s">
        <v>251</v>
      </c>
      <c r="C450" s="11">
        <v>695756</v>
      </c>
      <c r="D450" s="11">
        <v>522948</v>
      </c>
      <c r="E450" s="12">
        <v>33.04496814214798</v>
      </c>
      <c r="F450" s="43">
        <f t="shared" si="8"/>
        <v>-172808</v>
      </c>
      <c r="G450" t="s">
        <v>916</v>
      </c>
    </row>
    <row r="451" spans="1:7" x14ac:dyDescent="0.25">
      <c r="A451" s="10" t="s">
        <v>800</v>
      </c>
      <c r="B451" s="6" t="s">
        <v>801</v>
      </c>
      <c r="C451" s="13"/>
      <c r="D451" s="11">
        <v>2784888</v>
      </c>
      <c r="E451" s="12">
        <v>-100</v>
      </c>
      <c r="F451" s="43">
        <f t="shared" si="8"/>
        <v>2784888</v>
      </c>
      <c r="G451" t="s">
        <v>916</v>
      </c>
    </row>
    <row r="452" spans="1:7" x14ac:dyDescent="0.25">
      <c r="A452" s="10" t="s">
        <v>717</v>
      </c>
      <c r="B452" s="6" t="s">
        <v>718</v>
      </c>
      <c r="C452" s="11">
        <v>57375</v>
      </c>
      <c r="D452" s="13"/>
      <c r="E452" s="14"/>
      <c r="F452" s="43">
        <f t="shared" si="8"/>
        <v>-57375</v>
      </c>
      <c r="G452" t="s">
        <v>916</v>
      </c>
    </row>
    <row r="453" spans="1:7" x14ac:dyDescent="0.25">
      <c r="A453" s="10" t="s">
        <v>72</v>
      </c>
      <c r="B453" s="6" t="s">
        <v>73</v>
      </c>
      <c r="C453" s="13"/>
      <c r="D453" s="11">
        <v>3170125</v>
      </c>
      <c r="E453" s="12">
        <v>-100</v>
      </c>
      <c r="F453" s="43">
        <f t="shared" si="8"/>
        <v>3170125</v>
      </c>
      <c r="G453" t="s">
        <v>916</v>
      </c>
    </row>
    <row r="454" spans="1:7" x14ac:dyDescent="0.25">
      <c r="A454" s="10" t="s">
        <v>519</v>
      </c>
      <c r="B454" s="6" t="s">
        <v>520</v>
      </c>
      <c r="C454" s="11">
        <v>561842</v>
      </c>
      <c r="D454" s="11">
        <v>616788</v>
      </c>
      <c r="E454" s="12">
        <v>-8.9084093724261812</v>
      </c>
      <c r="F454" s="43">
        <f t="shared" si="8"/>
        <v>54946</v>
      </c>
      <c r="G454" t="s">
        <v>916</v>
      </c>
    </row>
    <row r="455" spans="1:7" x14ac:dyDescent="0.25">
      <c r="A455" s="10" t="s">
        <v>450</v>
      </c>
      <c r="B455" s="6" t="s">
        <v>451</v>
      </c>
      <c r="C455" s="11">
        <v>5950</v>
      </c>
      <c r="D455" s="13"/>
      <c r="E455" s="14"/>
      <c r="F455" s="43">
        <f t="shared" si="8"/>
        <v>-5950</v>
      </c>
      <c r="G455" t="s">
        <v>916</v>
      </c>
    </row>
    <row r="456" spans="1:7" x14ac:dyDescent="0.25">
      <c r="A456" s="10" t="s">
        <v>230</v>
      </c>
      <c r="B456" s="6" t="s">
        <v>231</v>
      </c>
      <c r="C456" s="11">
        <v>2065549</v>
      </c>
      <c r="D456" s="11">
        <v>4610222</v>
      </c>
      <c r="E456" s="12">
        <v>-55.196322433062875</v>
      </c>
      <c r="F456" s="43">
        <f t="shared" si="8"/>
        <v>2544673</v>
      </c>
      <c r="G456" t="s">
        <v>916</v>
      </c>
    </row>
    <row r="457" spans="1:7" x14ac:dyDescent="0.25">
      <c r="A457" s="10" t="s">
        <v>826</v>
      </c>
      <c r="B457" s="6" t="s">
        <v>827</v>
      </c>
      <c r="C457" s="13"/>
      <c r="D457" s="11">
        <v>1353643</v>
      </c>
      <c r="E457" s="12">
        <v>-100</v>
      </c>
      <c r="F457" s="43">
        <f t="shared" si="8"/>
        <v>1353643</v>
      </c>
      <c r="G457" t="s">
        <v>916</v>
      </c>
    </row>
    <row r="458" spans="1:7" x14ac:dyDescent="0.25">
      <c r="A458" s="10" t="s">
        <v>709</v>
      </c>
      <c r="B458" s="6" t="s">
        <v>710</v>
      </c>
      <c r="C458" s="11">
        <v>3604232</v>
      </c>
      <c r="D458" s="11">
        <v>5256072</v>
      </c>
      <c r="E458" s="12">
        <v>-31.427271163713133</v>
      </c>
      <c r="F458" s="43">
        <f t="shared" si="8"/>
        <v>1651840</v>
      </c>
      <c r="G458" t="s">
        <v>916</v>
      </c>
    </row>
    <row r="459" spans="1:7" x14ac:dyDescent="0.25">
      <c r="A459" s="10" t="s">
        <v>597</v>
      </c>
      <c r="B459" s="6" t="s">
        <v>598</v>
      </c>
      <c r="C459" s="11">
        <v>594140</v>
      </c>
      <c r="D459" s="11">
        <v>3136116</v>
      </c>
      <c r="E459" s="12">
        <v>-81.054909958687745</v>
      </c>
      <c r="F459" s="43">
        <f t="shared" si="8"/>
        <v>2541976</v>
      </c>
      <c r="G459" t="s">
        <v>916</v>
      </c>
    </row>
    <row r="460" spans="1:7" x14ac:dyDescent="0.25">
      <c r="A460" s="10" t="s">
        <v>473</v>
      </c>
      <c r="B460" s="6" t="s">
        <v>474</v>
      </c>
      <c r="C460" s="11">
        <v>1530094</v>
      </c>
      <c r="D460" s="11">
        <v>8077115</v>
      </c>
      <c r="E460" s="12">
        <v>-81.056429182944655</v>
      </c>
      <c r="F460" s="43">
        <f t="shared" si="8"/>
        <v>6547021</v>
      </c>
      <c r="G460" t="s">
        <v>916</v>
      </c>
    </row>
    <row r="461" spans="1:7" x14ac:dyDescent="0.25">
      <c r="A461" s="10" t="s">
        <v>621</v>
      </c>
      <c r="B461" s="6" t="s">
        <v>622</v>
      </c>
      <c r="C461" s="11">
        <v>36924</v>
      </c>
      <c r="D461" s="13"/>
      <c r="E461" s="14"/>
      <c r="F461" s="43">
        <f t="shared" si="8"/>
        <v>-36924</v>
      </c>
      <c r="G461" t="s">
        <v>916</v>
      </c>
    </row>
    <row r="462" spans="1:7" x14ac:dyDescent="0.25">
      <c r="A462" s="10" t="s">
        <v>485</v>
      </c>
      <c r="B462" s="6" t="s">
        <v>486</v>
      </c>
      <c r="C462" s="11">
        <v>382551</v>
      </c>
      <c r="D462" s="13"/>
      <c r="E462" s="14"/>
      <c r="F462" s="43">
        <f t="shared" si="8"/>
        <v>-382551</v>
      </c>
      <c r="G462" t="s">
        <v>916</v>
      </c>
    </row>
    <row r="463" spans="1:7" x14ac:dyDescent="0.25">
      <c r="A463" s="10" t="s">
        <v>617</v>
      </c>
      <c r="B463" s="6" t="s">
        <v>618</v>
      </c>
      <c r="C463" s="11">
        <v>130220</v>
      </c>
      <c r="D463" s="11">
        <v>165540</v>
      </c>
      <c r="E463" s="12">
        <v>-21.336232934638154</v>
      </c>
      <c r="F463" s="43">
        <f t="shared" si="8"/>
        <v>35320</v>
      </c>
      <c r="G463" t="s">
        <v>928</v>
      </c>
    </row>
    <row r="464" spans="1:7" x14ac:dyDescent="0.25">
      <c r="A464" s="10" t="s">
        <v>577</v>
      </c>
      <c r="B464" s="6" t="s">
        <v>578</v>
      </c>
      <c r="C464" s="11">
        <v>1579708</v>
      </c>
      <c r="D464" s="11">
        <v>1498938</v>
      </c>
      <c r="E464" s="12">
        <v>5.3884817117185628</v>
      </c>
      <c r="F464" s="43">
        <f t="shared" si="8"/>
        <v>-80770</v>
      </c>
      <c r="G464" t="s">
        <v>928</v>
      </c>
    </row>
    <row r="465" spans="1:6" x14ac:dyDescent="0.25">
      <c r="A465" s="10" t="s">
        <v>456</v>
      </c>
      <c r="B465" s="6" t="s">
        <v>15</v>
      </c>
      <c r="C465" s="11">
        <v>113900</v>
      </c>
      <c r="D465" s="13"/>
      <c r="E465" s="14"/>
      <c r="F465" s="43">
        <f t="shared" si="8"/>
        <v>-113900</v>
      </c>
    </row>
    <row r="466" spans="1:6" x14ac:dyDescent="0.25">
      <c r="A466" s="10" t="s">
        <v>911</v>
      </c>
      <c r="B466" s="6" t="s">
        <v>912</v>
      </c>
      <c r="C466" s="11">
        <v>15579245</v>
      </c>
      <c r="D466" s="11">
        <v>15851397</v>
      </c>
      <c r="E466" s="12">
        <v>-1.7168959934572328</v>
      </c>
      <c r="F466" s="43">
        <f t="shared" si="8"/>
        <v>272152</v>
      </c>
    </row>
    <row r="467" spans="1:6" x14ac:dyDescent="0.25">
      <c r="A467" s="3"/>
      <c r="B467" s="1"/>
      <c r="C467" s="1"/>
      <c r="D467" s="1"/>
      <c r="E467" s="15"/>
    </row>
    <row r="468" spans="1:6" x14ac:dyDescent="0.25">
      <c r="A468" s="4"/>
      <c r="C468" s="16">
        <v>307193103</v>
      </c>
      <c r="D468" s="16">
        <v>288300404</v>
      </c>
      <c r="E468" s="17">
        <v>6.5531295613446314</v>
      </c>
    </row>
    <row r="469" spans="1:6" x14ac:dyDescent="0.25">
      <c r="A469" s="5"/>
      <c r="B469" s="2"/>
      <c r="C469" s="2"/>
      <c r="D469" s="2"/>
      <c r="E469" s="18"/>
      <c r="F469" s="43">
        <f>SUM(F117:F468)</f>
        <v>98368410</v>
      </c>
    </row>
  </sheetData>
  <autoFilter ref="A116:I116" xr:uid="{CCE778E7-D13C-4752-B6EA-519009BF1A74}">
    <sortState xmlns:xlrd2="http://schemas.microsoft.com/office/spreadsheetml/2017/richdata2" ref="A117:I466">
      <sortCondition ref="G116"/>
    </sortState>
  </autoFilter>
  <sortState xmlns:xlrd2="http://schemas.microsoft.com/office/spreadsheetml/2017/richdata2" ref="A117:G466">
    <sortCondition ref="B117:B466"/>
  </sortState>
  <pageMargins left="0.7" right="0.7" top="0.75" bottom="0.75" header="0.3" footer="0.3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Analyse clients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SOSB02</dc:creator>
  <cp:lastModifiedBy>SOSB02</cp:lastModifiedBy>
  <dcterms:created xsi:type="dcterms:W3CDTF">2023-11-02T11:04:13Z</dcterms:created>
  <dcterms:modified xsi:type="dcterms:W3CDTF">2023-11-04T11:08:38Z</dcterms:modified>
</cp:coreProperties>
</file>