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SOS DLS\ECHEANCIER CLIENT\"/>
    </mc:Choice>
  </mc:AlternateContent>
  <bookViews>
    <workbookView xWindow="0" yWindow="0" windowWidth="24000" windowHeight="9600"/>
  </bookViews>
  <sheets>
    <sheet name="Relevés d'échéances " sheetId="5" r:id="rId1"/>
    <sheet name="Feuil2" sheetId="11" r:id="rId2"/>
    <sheet name="DOSSIER CHEZ HUSSIER" sheetId="7" r:id="rId3"/>
    <sheet name="Feuil1" sheetId="10" r:id="rId4"/>
  </sheets>
  <definedNames>
    <definedName name="_xlnm._FilterDatabase" localSheetId="0" hidden="1">'Relevés d''échéances '!$A$298:$K$298</definedName>
    <definedName name="_xlnm.Print_Area" localSheetId="1">Feuil2!$A$3:$D$83</definedName>
  </definedNames>
  <calcPr calcId="162913"/>
</workbook>
</file>

<file path=xl/calcChain.xml><?xml version="1.0" encoding="utf-8"?>
<calcChain xmlns="http://schemas.openxmlformats.org/spreadsheetml/2006/main">
  <c r="E435" i="5" l="1"/>
  <c r="C82" i="11" l="1"/>
  <c r="E295" i="5" l="1"/>
  <c r="E48" i="10" l="1"/>
  <c r="E58" i="5" l="1"/>
  <c r="E217" i="5" s="1"/>
  <c r="H217" i="5" s="1"/>
  <c r="H295" i="5" s="1"/>
  <c r="H435" i="5" s="1"/>
  <c r="C85" i="11" l="1"/>
  <c r="E83" i="7"/>
  <c r="H83" i="7" s="1"/>
</calcChain>
</file>

<file path=xl/sharedStrings.xml><?xml version="1.0" encoding="utf-8"?>
<sst xmlns="http://schemas.openxmlformats.org/spreadsheetml/2006/main" count="1796" uniqueCount="767">
  <si>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</si>
  <si>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</si>
  <si>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</si>
  <si>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</si>
  <si>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</si>
  <si>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</si>
  <si>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</si>
  <si>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</si>
  <si>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</si>
  <si>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</si>
  <si>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</si>
  <si>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</si>
  <si>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</si>
  <si>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</si>
  <si>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</si>
  <si>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</si>
  <si>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</si>
  <si>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</si>
  <si>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</si>
  <si>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</si>
  <si>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</si>
  <si>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</si>
  <si>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</si>
  <si>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</si>
  <si>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</si>
  <si>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</si>
  <si>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</si>
  <si>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</si>
  <si>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</si>
  <si>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</si>
  <si>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</si>
  <si>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</si>
  <si>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</si>
  <si>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</si>
  <si>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</si>
  <si>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</si>
  <si>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</si>
  <si>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</si>
  <si>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</si>
  <si>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</si>
  <si>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</si>
  <si>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</si>
  <si>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</si>
  <si>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</si>
  <si>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</si>
  <si>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</si>
  <si>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</si>
  <si>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</si>
  <si>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</si>
  <si>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</si>
  <si>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</si>
  <si>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</si>
  <si>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</si>
  <si>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</si>
  <si>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</si>
  <si>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</si>
  <si>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</si>
  <si>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</si>
  <si>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</si>
  <si>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</si>
  <si>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</si>
  <si>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</si>
  <si>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</si>
  <si>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</si>
  <si>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</si>
  <si>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</si>
  <si>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</si>
  <si>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</si>
  <si>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</si>
  <si>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</si>
  <si>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SIMES</t>
  </si>
  <si>
    <t>41110021</t>
  </si>
  <si>
    <t>FA1801313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</si>
  <si>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</si>
  <si>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</si>
  <si>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</si>
  <si>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</si>
  <si>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</si>
  <si>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</si>
  <si>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</si>
  <si>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</si>
  <si>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</si>
  <si>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</si>
  <si>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FA1802237</t>
  </si>
  <si>
    <t>FA1802238</t>
  </si>
  <si>
    <t>FA1802239</t>
  </si>
  <si>
    <t>FA1802345</t>
  </si>
  <si>
    <t>CARENA</t>
  </si>
  <si>
    <t>41110098</t>
  </si>
  <si>
    <t>FA1900036</t>
  </si>
  <si>
    <t>DESIGN' INSIDE</t>
  </si>
  <si>
    <t>41110339</t>
  </si>
  <si>
    <t>41110235</t>
  </si>
  <si>
    <t>UNIWAX</t>
  </si>
  <si>
    <t>41110165</t>
  </si>
  <si>
    <t>SIVOP</t>
  </si>
  <si>
    <t>41110065</t>
  </si>
  <si>
    <t>SCTII</t>
  </si>
  <si>
    <t>41110018</t>
  </si>
  <si>
    <t>INPROBOIS</t>
  </si>
  <si>
    <t>41110064</t>
  </si>
  <si>
    <t>ECOTI SA</t>
  </si>
  <si>
    <t>41110443</t>
  </si>
  <si>
    <t>FA1902951</t>
  </si>
  <si>
    <t>FA1903062</t>
  </si>
  <si>
    <t>FA1903063</t>
  </si>
  <si>
    <t>SACO</t>
  </si>
  <si>
    <t>41110128</t>
  </si>
  <si>
    <t>FA1903090</t>
  </si>
  <si>
    <t>FA1903091</t>
  </si>
  <si>
    <t>IDS</t>
  </si>
  <si>
    <t>41110105</t>
  </si>
  <si>
    <t>E M I SARL</t>
  </si>
  <si>
    <t>41110398</t>
  </si>
  <si>
    <t>FA1903157</t>
  </si>
  <si>
    <t>FA1903214</t>
  </si>
  <si>
    <t>FA1903215</t>
  </si>
  <si>
    <t>SILY INTERNATIONAL</t>
  </si>
  <si>
    <t>41110431</t>
  </si>
  <si>
    <t>FA2000421</t>
  </si>
  <si>
    <t>FA2000097</t>
  </si>
  <si>
    <t>FA2000231</t>
  </si>
  <si>
    <t>FA2000256</t>
  </si>
  <si>
    <t>AGBAOU GOLD OPERATION SA.</t>
  </si>
  <si>
    <t>41110353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</si>
  <si>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</si>
  <si>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</si>
  <si>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</si>
  <si>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</si>
  <si>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</si>
  <si>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</si>
  <si>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</si>
  <si>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</si>
  <si>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41110451</t>
  </si>
  <si>
    <t>FA2000846</t>
  </si>
  <si>
    <t>FA2000847</t>
  </si>
  <si>
    <t>FA2000848</t>
  </si>
  <si>
    <t>FA2000928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</si>
  <si>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</si>
  <si>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</si>
  <si>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</si>
  <si>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</si>
  <si>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</si>
  <si>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</si>
  <si>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</si>
  <si>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</si>
  <si>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</si>
  <si>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SOTACI</t>
  </si>
  <si>
    <t>41110199</t>
  </si>
  <si>
    <t>SETELCI</t>
  </si>
  <si>
    <t>41110195</t>
  </si>
  <si>
    <t>MIPA</t>
  </si>
  <si>
    <t>41110211</t>
  </si>
  <si>
    <t>FA2001768</t>
  </si>
  <si>
    <t>SOLIBRA</t>
  </si>
  <si>
    <t>41110071</t>
  </si>
  <si>
    <t>PALMAFRIQUE</t>
  </si>
  <si>
    <t>41110201</t>
  </si>
  <si>
    <t>CLEAN EBURNIE</t>
  </si>
  <si>
    <t>41110422</t>
  </si>
  <si>
    <t>SDCI A</t>
  </si>
  <si>
    <t>41110503</t>
  </si>
  <si>
    <t>FA2100201</t>
  </si>
  <si>
    <t>IVMCI</t>
  </si>
  <si>
    <t>41110036</t>
  </si>
  <si>
    <t>SIDECI</t>
  </si>
  <si>
    <t>41110197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</si>
  <si>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</si>
  <si>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</si>
  <si>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</si>
  <si>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</si>
  <si>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</si>
  <si>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</si>
  <si>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</si>
  <si>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</si>
  <si>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</si>
  <si>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</si>
  <si>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</si>
  <si>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</si>
  <si>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</si>
  <si>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</si>
  <si>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41110248</t>
  </si>
  <si>
    <t>COCITAM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</si>
  <si>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</si>
  <si>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</si>
  <si>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</si>
  <si>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</si>
  <si>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</si>
  <si>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</si>
  <si>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</si>
  <si>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</si>
  <si>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2I IVOIRE INGENIERIE</t>
  </si>
  <si>
    <t>SUCRIVOIRE</t>
  </si>
  <si>
    <t>LASSIRE DECHETS SERVICES</t>
  </si>
  <si>
    <t>41110100</t>
  </si>
  <si>
    <t>41110460</t>
  </si>
  <si>
    <t>SOFID</t>
  </si>
  <si>
    <t>SAPH</t>
  </si>
  <si>
    <t>NOUVELLE PARFUMERIE GANDOUR</t>
  </si>
  <si>
    <t>FA2101113</t>
  </si>
  <si>
    <t>41110401</t>
  </si>
  <si>
    <t>SOCIETE DES ACIERIES DE C I</t>
  </si>
  <si>
    <t>FA2101363</t>
  </si>
  <si>
    <t>41110712</t>
  </si>
  <si>
    <t>41110231</t>
  </si>
  <si>
    <t>41110027</t>
  </si>
  <si>
    <t>CI AFRIQUE</t>
  </si>
  <si>
    <t>SIBM</t>
  </si>
  <si>
    <t>NESTLE CI</t>
  </si>
  <si>
    <t>FA2101565</t>
  </si>
  <si>
    <t>FA2101619</t>
  </si>
  <si>
    <t>FILTISAC s.a</t>
  </si>
  <si>
    <t>FA2101678</t>
  </si>
  <si>
    <t>FA2101847</t>
  </si>
  <si>
    <t>41110554</t>
  </si>
  <si>
    <t>FA2101971</t>
  </si>
  <si>
    <t>41110551</t>
  </si>
  <si>
    <t>FA2102180</t>
  </si>
  <si>
    <t>FA2102277</t>
  </si>
  <si>
    <t>FA2102286</t>
  </si>
  <si>
    <t>SIDMATE ET SERVICES</t>
  </si>
  <si>
    <t>HYDROPLAST</t>
  </si>
  <si>
    <t>SOETIC</t>
  </si>
  <si>
    <t>41110136</t>
  </si>
  <si>
    <t>41110458</t>
  </si>
  <si>
    <t>41110007</t>
  </si>
  <si>
    <t>41110373</t>
  </si>
  <si>
    <t>RAZEL</t>
  </si>
  <si>
    <t>FA2200123</t>
  </si>
  <si>
    <t>FA2200060</t>
  </si>
  <si>
    <t>FA2200285</t>
  </si>
  <si>
    <t>FA2200405</t>
  </si>
  <si>
    <t>41110303</t>
  </si>
  <si>
    <t>41110216</t>
  </si>
  <si>
    <t>41110017</t>
  </si>
  <si>
    <t>EVIOSYS PACKAGING SIEM</t>
  </si>
  <si>
    <t>NOUVELLE MICI EMBACI</t>
  </si>
  <si>
    <t>ENGIE SERVICES COTE-D'IVOIRE</t>
  </si>
  <si>
    <t>CEMOI COTE D'IVOIRE</t>
  </si>
  <si>
    <t>FA2200465</t>
  </si>
  <si>
    <t>FA2200443</t>
  </si>
  <si>
    <t>FA2200457</t>
  </si>
  <si>
    <t>FA2200461</t>
  </si>
  <si>
    <t>FA2200490</t>
  </si>
  <si>
    <t>FA2200502</t>
  </si>
  <si>
    <t>FA2200518</t>
  </si>
  <si>
    <t>FA2200545</t>
  </si>
  <si>
    <t>FA2200587</t>
  </si>
  <si>
    <t>FA2200588</t>
  </si>
  <si>
    <t>FA2200607</t>
  </si>
  <si>
    <t>FA2200618</t>
  </si>
  <si>
    <t>BESIX COTE D'IVOIRE</t>
  </si>
  <si>
    <t>SITBAI</t>
  </si>
  <si>
    <t>ECO-EBURNIE</t>
  </si>
  <si>
    <t>GIE GEMACI</t>
  </si>
  <si>
    <t>41110685</t>
  </si>
  <si>
    <t>41110058</t>
  </si>
  <si>
    <t>41110428</t>
  </si>
  <si>
    <t>41110266</t>
  </si>
  <si>
    <t>41110655</t>
  </si>
  <si>
    <t>41110742</t>
  </si>
  <si>
    <t>41110079</t>
  </si>
  <si>
    <t>41110675</t>
  </si>
  <si>
    <t>41110178</t>
  </si>
  <si>
    <t>41110208</t>
  </si>
  <si>
    <t>41110319</t>
  </si>
  <si>
    <t>SOGECAR</t>
  </si>
  <si>
    <t>PERSEUS MINING CÔTE D'IVOIRE SA</t>
  </si>
  <si>
    <t>LA ROUTE AFRICAINE</t>
  </si>
  <si>
    <t>Eiffage Infrastructure Côte D'Ivoir</t>
  </si>
  <si>
    <t>EUROLAIT</t>
  </si>
  <si>
    <t>ARIBAT</t>
  </si>
  <si>
    <t>SINTRAM-CI</t>
  </si>
  <si>
    <t>FA2200701</t>
  </si>
  <si>
    <t>FA2200737</t>
  </si>
  <si>
    <t>FA2200869</t>
  </si>
  <si>
    <t>FA2200866</t>
  </si>
  <si>
    <t>FA2200709</t>
  </si>
  <si>
    <t>FA2200731</t>
  </si>
  <si>
    <t>FA2200745</t>
  </si>
  <si>
    <t>FA2200751</t>
  </si>
  <si>
    <t>FA2200753</t>
  </si>
  <si>
    <t>FA2200754</t>
  </si>
  <si>
    <t>FA2200832</t>
  </si>
  <si>
    <t>FA2200849</t>
  </si>
  <si>
    <t>FA2200877</t>
  </si>
  <si>
    <t>FA2200907</t>
  </si>
  <si>
    <t>FA2200901</t>
  </si>
  <si>
    <t>FA2200928</t>
  </si>
  <si>
    <t>FA2200954</t>
  </si>
  <si>
    <t>FA2200961</t>
  </si>
  <si>
    <t>FA2200969</t>
  </si>
  <si>
    <t>FA2200974</t>
  </si>
  <si>
    <t>FA2200986</t>
  </si>
  <si>
    <t>FA2200983</t>
  </si>
  <si>
    <t>FA2200998</t>
  </si>
  <si>
    <t>FA2201003</t>
  </si>
  <si>
    <t>FA2201011</t>
  </si>
  <si>
    <t>FA2201021</t>
  </si>
  <si>
    <t>FA2201039</t>
  </si>
  <si>
    <t>FA2201032</t>
  </si>
  <si>
    <t>FA2201051</t>
  </si>
  <si>
    <t>FA2201087</t>
  </si>
  <si>
    <t>FA2201088</t>
  </si>
  <si>
    <t>FA2201082</t>
  </si>
  <si>
    <t>FA2201083</t>
  </si>
  <si>
    <t>ABEILLE CARRIERE</t>
  </si>
  <si>
    <t>FRANZETTI</t>
  </si>
  <si>
    <t>41110183</t>
  </si>
  <si>
    <t>41110232</t>
  </si>
  <si>
    <t>I-TRANSMISSIONS</t>
  </si>
  <si>
    <t>SOUDOTEC</t>
  </si>
  <si>
    <t>PLANTATION EGLIN</t>
  </si>
  <si>
    <t>LES CENTAURES ROUTIERS</t>
  </si>
  <si>
    <t>NOPCI</t>
  </si>
  <si>
    <t>ATR</t>
  </si>
  <si>
    <t>FA2201159</t>
  </si>
  <si>
    <t>FA2201102</t>
  </si>
  <si>
    <t>FR2200036</t>
  </si>
  <si>
    <t>FA2201115</t>
  </si>
  <si>
    <t>FA2201134</t>
  </si>
  <si>
    <t>FA2201132</t>
  </si>
  <si>
    <t>FA2201166</t>
  </si>
  <si>
    <t>FA2201161</t>
  </si>
  <si>
    <t>FA2201202</t>
  </si>
  <si>
    <t>FA2201210</t>
  </si>
  <si>
    <t>FA2201211</t>
  </si>
  <si>
    <t>FA2201232</t>
  </si>
  <si>
    <t>FA2201234</t>
  </si>
  <si>
    <t>FA2201243</t>
  </si>
  <si>
    <t>FA2201254</t>
  </si>
  <si>
    <t>FA2201261</t>
  </si>
  <si>
    <t>FA2201262</t>
  </si>
  <si>
    <t>FA2201296</t>
  </si>
  <si>
    <t>FA2201320</t>
  </si>
  <si>
    <t>FA2201214</t>
  </si>
  <si>
    <t>41110725</t>
  </si>
  <si>
    <t>41110002</t>
  </si>
  <si>
    <t>41110360</t>
  </si>
  <si>
    <t>41110003</t>
  </si>
  <si>
    <t>41110270</t>
  </si>
  <si>
    <t>41110026</t>
  </si>
  <si>
    <t>41110440</t>
  </si>
  <si>
    <t>41110558</t>
  </si>
  <si>
    <t>41110777</t>
  </si>
  <si>
    <t>41110744</t>
  </si>
  <si>
    <t>41110056</t>
  </si>
  <si>
    <t>41110366</t>
  </si>
  <si>
    <t>41110611</t>
  </si>
  <si>
    <t>41110540</t>
  </si>
  <si>
    <t>41110543</t>
  </si>
  <si>
    <t>41110014</t>
  </si>
  <si>
    <t>41110104</t>
  </si>
  <si>
    <t>41110157</t>
  </si>
  <si>
    <t>41110035</t>
  </si>
  <si>
    <t>41110534</t>
  </si>
  <si>
    <t>41110670</t>
  </si>
  <si>
    <t>41110563</t>
  </si>
  <si>
    <t>41110256</t>
  </si>
  <si>
    <t>41110249</t>
  </si>
  <si>
    <t>41110306</t>
  </si>
  <si>
    <t>TRANS-ROULEMENTS ci</t>
  </si>
  <si>
    <t>NANO</t>
  </si>
  <si>
    <t>SGTM - CI</t>
  </si>
  <si>
    <t>PERSEUS MINING YAOURE S.A</t>
  </si>
  <si>
    <t>KIDJE</t>
  </si>
  <si>
    <t>PICOS</t>
  </si>
  <si>
    <t>SIC5E</t>
  </si>
  <si>
    <t>CEFIND</t>
  </si>
  <si>
    <t>CAPI</t>
  </si>
  <si>
    <t>YARA</t>
  </si>
  <si>
    <t>KUYO PIPELINE</t>
  </si>
  <si>
    <t>SE MTS</t>
  </si>
  <si>
    <t>DREAM COSMETICS</t>
  </si>
  <si>
    <t>SOCIETE DES MINES ITY</t>
  </si>
  <si>
    <t>SEA-INVEST LOGISTIQUE</t>
  </si>
  <si>
    <t>SCODI</t>
  </si>
  <si>
    <t>R.M.I</t>
  </si>
  <si>
    <t>PRESTIGE AUTO CI</t>
  </si>
  <si>
    <t>STBC</t>
  </si>
  <si>
    <t>FA2201337</t>
  </si>
  <si>
    <t>FA2201358</t>
  </si>
  <si>
    <t>FR2200037</t>
  </si>
  <si>
    <t>FA2201381</t>
  </si>
  <si>
    <t>FA2201389</t>
  </si>
  <si>
    <t>FA2201467</t>
  </si>
  <si>
    <t>FA2201483</t>
  </si>
  <si>
    <t>FA2201510</t>
  </si>
  <si>
    <t>FA2201526</t>
  </si>
  <si>
    <t>FA2201521</t>
  </si>
  <si>
    <t>FA2201522</t>
  </si>
  <si>
    <t>FA2201523</t>
  </si>
  <si>
    <t>FA2201520</t>
  </si>
  <si>
    <t>FA2201605</t>
  </si>
  <si>
    <t>FA2201335</t>
  </si>
  <si>
    <t>FA2201331</t>
  </si>
  <si>
    <t>FA2201394</t>
  </si>
  <si>
    <t>FA2201402</t>
  </si>
  <si>
    <t>FA2201422</t>
  </si>
  <si>
    <t>FA2201418</t>
  </si>
  <si>
    <t>FA2201431</t>
  </si>
  <si>
    <t>FA2201447</t>
  </si>
  <si>
    <t>FA2201452</t>
  </si>
  <si>
    <t>FA2201453</t>
  </si>
  <si>
    <t>FA2201455</t>
  </si>
  <si>
    <t>FA2201461</t>
  </si>
  <si>
    <t>FA2201459</t>
  </si>
  <si>
    <t>FA2201481</t>
  </si>
  <si>
    <t>FA2201478</t>
  </si>
  <si>
    <t>FA2201485</t>
  </si>
  <si>
    <t>FA2201476</t>
  </si>
  <si>
    <t>FA2201496</t>
  </si>
  <si>
    <t>FA2201512</t>
  </si>
  <si>
    <t>FA2201513</t>
  </si>
  <si>
    <t>FA2201514</t>
  </si>
  <si>
    <t>FA2201511</t>
  </si>
  <si>
    <t>FA2201536</t>
  </si>
  <si>
    <t>FA2201524</t>
  </si>
  <si>
    <t>FA2201550</t>
  </si>
  <si>
    <t>FA2201555</t>
  </si>
  <si>
    <t>FA2201561</t>
  </si>
  <si>
    <t>FA2201560</t>
  </si>
  <si>
    <t>FA2201573</t>
  </si>
  <si>
    <t>FA2201575</t>
  </si>
  <si>
    <t>FA2201587</t>
  </si>
  <si>
    <t>FA2201608</t>
  </si>
  <si>
    <t>FA2201609</t>
  </si>
  <si>
    <t>FA2201574</t>
  </si>
  <si>
    <t>TOTAL</t>
  </si>
  <si>
    <t>FA2201659</t>
  </si>
  <si>
    <t>FA2201677</t>
  </si>
  <si>
    <t>FA2201684</t>
  </si>
  <si>
    <t>FA2201698</t>
  </si>
  <si>
    <t>FA2201754</t>
  </si>
  <si>
    <t>FA2201775</t>
  </si>
  <si>
    <t>FA2201805</t>
  </si>
  <si>
    <t>FA2201613</t>
  </si>
  <si>
    <t>FA2201815</t>
  </si>
  <si>
    <t>FA2201631</t>
  </si>
  <si>
    <t>FA2201633</t>
  </si>
  <si>
    <t>FA2201624</t>
  </si>
  <si>
    <t>FA2201625</t>
  </si>
  <si>
    <t>FA2201623</t>
  </si>
  <si>
    <t>FA2201644</t>
  </si>
  <si>
    <t>FA2201645</t>
  </si>
  <si>
    <t>FA2201647</t>
  </si>
  <si>
    <t>FA2201648</t>
  </si>
  <si>
    <t>FA2201649</t>
  </si>
  <si>
    <t>FA2201642</t>
  </si>
  <si>
    <t>FA2201661</t>
  </si>
  <si>
    <t>FA2201685</t>
  </si>
  <si>
    <t>FA2201686</t>
  </si>
  <si>
    <t>FA2201681</t>
  </si>
  <si>
    <t>FA2201682</t>
  </si>
  <si>
    <t>FA2201680</t>
  </si>
  <si>
    <t>FA2201711</t>
  </si>
  <si>
    <t>FA2201705</t>
  </si>
  <si>
    <t>FA2201709</t>
  </si>
  <si>
    <t>FA2201710</t>
  </si>
  <si>
    <t>FA2201718</t>
  </si>
  <si>
    <t>FA2201715</t>
  </si>
  <si>
    <t>FA2201738</t>
  </si>
  <si>
    <t>FA2201751</t>
  </si>
  <si>
    <t>FA2201756</t>
  </si>
  <si>
    <t>FA2201757</t>
  </si>
  <si>
    <t>FA2201758</t>
  </si>
  <si>
    <t>FA2201772</t>
  </si>
  <si>
    <t>FA2201787</t>
  </si>
  <si>
    <t>FA2201789</t>
  </si>
  <si>
    <t>FA2201790</t>
  </si>
  <si>
    <t>FA2201791</t>
  </si>
  <si>
    <t>FA2201792</t>
  </si>
  <si>
    <t>FA2201793</t>
  </si>
  <si>
    <t>FA2201794</t>
  </si>
  <si>
    <t>FA2201807</t>
  </si>
  <si>
    <t>FA2201806</t>
  </si>
  <si>
    <t>FA2201803</t>
  </si>
  <si>
    <t>FA2201809</t>
  </si>
  <si>
    <t>FA2201630</t>
  </si>
  <si>
    <t>FA2201810</t>
  </si>
  <si>
    <t>FA2201627</t>
  </si>
  <si>
    <t>FA2201818</t>
  </si>
  <si>
    <t>FA2201774</t>
  </si>
  <si>
    <t>S.G.AGRO</t>
  </si>
  <si>
    <t>MOTA-ENGIL Côte D'Ivoire SARL</t>
  </si>
  <si>
    <t>SN INDIGO</t>
  </si>
  <si>
    <t>ADEMAT CI</t>
  </si>
  <si>
    <t>SACRI</t>
  </si>
  <si>
    <t>A.M.D.S</t>
  </si>
  <si>
    <t>HOTEL TIAMA</t>
  </si>
  <si>
    <t>41110778</t>
  </si>
  <si>
    <t>41110497</t>
  </si>
  <si>
    <t>41110037</t>
  </si>
  <si>
    <t>41110137</t>
  </si>
  <si>
    <t>41110196</t>
  </si>
  <si>
    <t>41110260</t>
  </si>
  <si>
    <t>41110479</t>
  </si>
  <si>
    <t>FR2200050</t>
  </si>
  <si>
    <t>FA2201905</t>
  </si>
  <si>
    <t>FA2201934</t>
  </si>
  <si>
    <t>FA2201948</t>
  </si>
  <si>
    <t>FA2201972</t>
  </si>
  <si>
    <t>FA2201982</t>
  </si>
  <si>
    <t>FA2201991</t>
  </si>
  <si>
    <t>FA2201823</t>
  </si>
  <si>
    <t>FR2200048</t>
  </si>
  <si>
    <t>FA2201829</t>
  </si>
  <si>
    <t>FA2201836</t>
  </si>
  <si>
    <t>FA2201838</t>
  </si>
  <si>
    <t>FA2201858</t>
  </si>
  <si>
    <t>FA2201852</t>
  </si>
  <si>
    <t>FA2201881</t>
  </si>
  <si>
    <t>FA2201882</t>
  </si>
  <si>
    <t>FA2201872</t>
  </si>
  <si>
    <t>FA2201874</t>
  </si>
  <si>
    <t>FA2201880</t>
  </si>
  <si>
    <t>FA2201877</t>
  </si>
  <si>
    <t>FA2201878</t>
  </si>
  <si>
    <t>FA2201879</t>
  </si>
  <si>
    <t>FA2201891</t>
  </si>
  <si>
    <t>FA2201890</t>
  </si>
  <si>
    <t>FA2201892</t>
  </si>
  <si>
    <t>FA2201897</t>
  </si>
  <si>
    <t>FA2201895</t>
  </si>
  <si>
    <t>FA2201908</t>
  </si>
  <si>
    <t>FA2201902</t>
  </si>
  <si>
    <t>FA2201907</t>
  </si>
  <si>
    <t>FA2201904</t>
  </si>
  <si>
    <t>FA2201920</t>
  </si>
  <si>
    <t>FA2201921</t>
  </si>
  <si>
    <t>FA2201913</t>
  </si>
  <si>
    <t>FA2201932</t>
  </si>
  <si>
    <t>FA2201933</t>
  </si>
  <si>
    <t>FA2201931</t>
  </si>
  <si>
    <t>FA2201944</t>
  </si>
  <si>
    <t>FA2201945</t>
  </si>
  <si>
    <t>FA2201951</t>
  </si>
  <si>
    <t>FA2201952</t>
  </si>
  <si>
    <t>FA2201953</t>
  </si>
  <si>
    <t>FA2201965</t>
  </si>
  <si>
    <t>FA2201966</t>
  </si>
  <si>
    <t>FA2201973</t>
  </si>
  <si>
    <t>FA2201974</t>
  </si>
  <si>
    <t>FA2201978</t>
  </si>
  <si>
    <t>FA2201976</t>
  </si>
  <si>
    <t>FA2201979</t>
  </si>
  <si>
    <t>FA2201977</t>
  </si>
  <si>
    <t>FA2201992</t>
  </si>
  <si>
    <t>FA2201986</t>
  </si>
  <si>
    <t>FA2201994</t>
  </si>
  <si>
    <t>FA2201987</t>
  </si>
  <si>
    <t>FA2201988</t>
  </si>
  <si>
    <t>FA2201989</t>
  </si>
  <si>
    <t>FA2201990</t>
  </si>
  <si>
    <t>FA2201997</t>
  </si>
  <si>
    <t>FA2202007</t>
  </si>
  <si>
    <t>FA2202006</t>
  </si>
  <si>
    <t>FA2202004</t>
  </si>
  <si>
    <t>FA2202014</t>
  </si>
  <si>
    <t>FA2202010</t>
  </si>
  <si>
    <t>FA2202016</t>
  </si>
  <si>
    <t>FA2202011</t>
  </si>
  <si>
    <t>FA2202024</t>
  </si>
  <si>
    <t>FA2202029</t>
  </si>
  <si>
    <t>FA2202025</t>
  </si>
  <si>
    <t>FA2201947</t>
  </si>
  <si>
    <t>FA2202021</t>
  </si>
  <si>
    <t>FA2202028</t>
  </si>
  <si>
    <t>FA2201922</t>
  </si>
  <si>
    <t>FA2201860</t>
  </si>
  <si>
    <t>MANCI</t>
  </si>
  <si>
    <t>SOGENA TRANSPORT COTE D'IVOIRE</t>
  </si>
  <si>
    <t>COMPAGNIE CACAOYERE DU BANDAMA</t>
  </si>
  <si>
    <t>SIF PLAST CI</t>
  </si>
  <si>
    <t>IRES</t>
  </si>
  <si>
    <t>EXAT</t>
  </si>
  <si>
    <t>SOTICI</t>
  </si>
  <si>
    <t>SIPRO-CHIM</t>
  </si>
  <si>
    <t>TSK CÔTE D'IVOIRE</t>
  </si>
  <si>
    <t>N. G. PAGANI</t>
  </si>
  <si>
    <t>TERMINAL VRAQUIER ABIDJAN</t>
  </si>
  <si>
    <t>41110044</t>
  </si>
  <si>
    <t>41110328</t>
  </si>
  <si>
    <t>41110663</t>
  </si>
  <si>
    <t>41110096</t>
  </si>
  <si>
    <t>41110011</t>
  </si>
  <si>
    <t>41110591</t>
  </si>
  <si>
    <t>41110013</t>
  </si>
  <si>
    <t>41110059</t>
  </si>
  <si>
    <t>41110795</t>
  </si>
  <si>
    <t>41110144</t>
  </si>
  <si>
    <t>41110766</t>
  </si>
  <si>
    <t>MONTANT</t>
  </si>
  <si>
    <t>COMMERCIAL</t>
  </si>
  <si>
    <t xml:space="preserve">N°COMPTE </t>
  </si>
  <si>
    <t>LIBELLE</t>
  </si>
  <si>
    <t>SKCI</t>
  </si>
  <si>
    <t>QMF - INDUSTRIES</t>
  </si>
  <si>
    <t>CIMAS</t>
  </si>
  <si>
    <t>CACOMIAF</t>
  </si>
  <si>
    <t>SOGENA COTE D'IVOIRE SA</t>
  </si>
  <si>
    <t>TC AFRIQUE</t>
  </si>
  <si>
    <t>PROLINE LOGISTICS</t>
  </si>
  <si>
    <t>MEDLOG</t>
  </si>
  <si>
    <t>IVOIRE COTON</t>
  </si>
  <si>
    <t>PROTECT-ALU</t>
  </si>
  <si>
    <t>IVOSEP</t>
  </si>
  <si>
    <t>CMR GRANIT SA</t>
  </si>
  <si>
    <t>BIG CIM (SCCI)</t>
  </si>
  <si>
    <t>FTCI</t>
  </si>
  <si>
    <t>FRIEDLANDER</t>
  </si>
  <si>
    <t>FRIESLANDCAMPINA IVORY COAST S.A.</t>
  </si>
  <si>
    <t>USICHROM</t>
  </si>
  <si>
    <t>ACTIS CI</t>
  </si>
  <si>
    <t>41110774</t>
  </si>
  <si>
    <t>41110792</t>
  </si>
  <si>
    <t>41110350</t>
  </si>
  <si>
    <t>41110797</t>
  </si>
  <si>
    <t>41110365</t>
  </si>
  <si>
    <t>41110060</t>
  </si>
  <si>
    <t>41110016</t>
  </si>
  <si>
    <t>41110140</t>
  </si>
  <si>
    <t>41110221</t>
  </si>
  <si>
    <t>41110085</t>
  </si>
  <si>
    <t>41110103</t>
  </si>
  <si>
    <t>41110657</t>
  </si>
  <si>
    <t>41110693</t>
  </si>
  <si>
    <t>41110289</t>
  </si>
  <si>
    <t>41110227</t>
  </si>
  <si>
    <t>41110539</t>
  </si>
  <si>
    <t>41110040</t>
  </si>
  <si>
    <t>41110317</t>
  </si>
  <si>
    <t>FA2202072</t>
  </si>
  <si>
    <t>FA2202071</t>
  </si>
  <si>
    <t>FA2202068</t>
  </si>
  <si>
    <t>FA2202084</t>
  </si>
  <si>
    <t>FA2202103</t>
  </si>
  <si>
    <t>FA2202131</t>
  </si>
  <si>
    <t>FA2202149</t>
  </si>
  <si>
    <t>FA2202152</t>
  </si>
  <si>
    <t>FA2202215</t>
  </si>
  <si>
    <t>FA2202227</t>
  </si>
  <si>
    <t>FA2202036</t>
  </si>
  <si>
    <t>FA2202041</t>
  </si>
  <si>
    <t>FA2202040</t>
  </si>
  <si>
    <t>FA2202054</t>
  </si>
  <si>
    <t>FA2202053</t>
  </si>
  <si>
    <t>FA2202048</t>
  </si>
  <si>
    <t>FA2202049</t>
  </si>
  <si>
    <t>FA2202051</t>
  </si>
  <si>
    <t>FA2202047</t>
  </si>
  <si>
    <t>FA2202052</t>
  </si>
  <si>
    <t>FA2202073</t>
  </si>
  <si>
    <t>FA2202064</t>
  </si>
  <si>
    <t>FA2202065</t>
  </si>
  <si>
    <t>FA2202066</t>
  </si>
  <si>
    <t>FA2202063</t>
  </si>
  <si>
    <t>FA2202067</t>
  </si>
  <si>
    <t>FA2202062</t>
  </si>
  <si>
    <t>FR2200053</t>
  </si>
  <si>
    <t>FA2202082</t>
  </si>
  <si>
    <t>FA2202081</t>
  </si>
  <si>
    <t>FA2202085</t>
  </si>
  <si>
    <t>FA2202086</t>
  </si>
  <si>
    <t>FA2202080</t>
  </si>
  <si>
    <t>FA2202083</t>
  </si>
  <si>
    <t>FA2202093</t>
  </si>
  <si>
    <t>FA2202098</t>
  </si>
  <si>
    <t>FA2202105</t>
  </si>
  <si>
    <t>FA2202106</t>
  </si>
  <si>
    <t>FA2202096</t>
  </si>
  <si>
    <t>FA2202108</t>
  </si>
  <si>
    <t>FA2202104</t>
  </si>
  <si>
    <t>FA2202095</t>
  </si>
  <si>
    <t>FA2202094</t>
  </si>
  <si>
    <t>FA2202097</t>
  </si>
  <si>
    <t>FA2202101</t>
  </si>
  <si>
    <t>FA2202109</t>
  </si>
  <si>
    <t>FA2202100</t>
  </si>
  <si>
    <t>FA2202092</t>
  </si>
  <si>
    <t>FA2202119</t>
  </si>
  <si>
    <t>FA2202126</t>
  </si>
  <si>
    <t>FA2202127</t>
  </si>
  <si>
    <t>FA2202124</t>
  </si>
  <si>
    <t>FA2202123</t>
  </si>
  <si>
    <t>FA2202115</t>
  </si>
  <si>
    <t>FA2202116</t>
  </si>
  <si>
    <t>FA2202117</t>
  </si>
  <si>
    <t>FA2202118</t>
  </si>
  <si>
    <t>FA2202122</t>
  </si>
  <si>
    <t>FA2202135</t>
  </si>
  <si>
    <t>FA2202133</t>
  </si>
  <si>
    <t>FA2202142</t>
  </si>
  <si>
    <t>FA2202139</t>
  </si>
  <si>
    <t>FA2202138</t>
  </si>
  <si>
    <t>FA2202134</t>
  </si>
  <si>
    <t>FA2202141</t>
  </si>
  <si>
    <t>FA2202132</t>
  </si>
  <si>
    <t>FA2202137</t>
  </si>
  <si>
    <t>FA2202136</t>
  </si>
  <si>
    <t>FA2202153</t>
  </si>
  <si>
    <t>FA2202150</t>
  </si>
  <si>
    <t>FA2202151</t>
  </si>
  <si>
    <t>FA2202160</t>
  </si>
  <si>
    <t>FA2202161</t>
  </si>
  <si>
    <t>FA2202164</t>
  </si>
  <si>
    <t>FA2202163</t>
  </si>
  <si>
    <t>FA2202165</t>
  </si>
  <si>
    <t>FA2202174</t>
  </si>
  <si>
    <t>FA2202173</t>
  </si>
  <si>
    <t>FA2202172</t>
  </si>
  <si>
    <t>FA2202176</t>
  </si>
  <si>
    <t>FA2202175</t>
  </si>
  <si>
    <t>FA2202193</t>
  </si>
  <si>
    <t>FA2202194</t>
  </si>
  <si>
    <t>FA2202196</t>
  </si>
  <si>
    <t>FA2202195</t>
  </si>
  <si>
    <t>FA2202187</t>
  </si>
  <si>
    <t>FA2202199</t>
  </si>
  <si>
    <t>FA2202198</t>
  </si>
  <si>
    <t>FA2202197</t>
  </si>
  <si>
    <t>FA2202188</t>
  </si>
  <si>
    <t>FA2202214</t>
  </si>
  <si>
    <t>FA2202208</t>
  </si>
  <si>
    <t>FA2202213</t>
  </si>
  <si>
    <t>FA2202211</t>
  </si>
  <si>
    <t>FA2202216</t>
  </si>
  <si>
    <t>FA2202212</t>
  </si>
  <si>
    <t>FA2202204</t>
  </si>
  <si>
    <t>FA2202205</t>
  </si>
  <si>
    <t>FA2202206</t>
  </si>
  <si>
    <t>FA2202207</t>
  </si>
  <si>
    <t>FA2202225</t>
  </si>
  <si>
    <t>FA2202226</t>
  </si>
  <si>
    <t>FA2202219</t>
  </si>
  <si>
    <t>FA2202221</t>
  </si>
  <si>
    <t>FA2202222</t>
  </si>
  <si>
    <t>FA2202229</t>
  </si>
  <si>
    <t>FA2202228</t>
  </si>
  <si>
    <t>FA2202231</t>
  </si>
  <si>
    <t>FA2202224</t>
  </si>
  <si>
    <t>FA2202239</t>
  </si>
  <si>
    <t>FA2202240</t>
  </si>
  <si>
    <t>FA2202246</t>
  </si>
  <si>
    <t>FA2202245</t>
  </si>
  <si>
    <t>FA2202241</t>
  </si>
  <si>
    <t>FA2202243</t>
  </si>
  <si>
    <t>FA2202244</t>
  </si>
  <si>
    <t>FA2202038</t>
  </si>
  <si>
    <t>FA2202039</t>
  </si>
  <si>
    <t>FA2202220</t>
  </si>
  <si>
    <t>FA2202257</t>
  </si>
  <si>
    <t>FA2202258</t>
  </si>
  <si>
    <t>FA2202256</t>
  </si>
  <si>
    <t>FR2200054</t>
  </si>
  <si>
    <t>FA2202255</t>
  </si>
  <si>
    <t>FA2202177</t>
  </si>
  <si>
    <t>FA2202107</t>
  </si>
  <si>
    <t>FA2202140</t>
  </si>
  <si>
    <t>FA2202189</t>
  </si>
  <si>
    <t>FA2202190</t>
  </si>
  <si>
    <t>FA2202191</t>
  </si>
  <si>
    <t>FA2202192</t>
  </si>
  <si>
    <t>FA2202230</t>
  </si>
  <si>
    <t>FA2202259</t>
  </si>
  <si>
    <t>FA2202260</t>
  </si>
  <si>
    <t>FA2202155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</si>
</sst>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0" xfId="0" applyNumberFormat="1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/>
    <xf numFmtId="164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/>
    <xf numFmtId="49" fontId="2" fillId="0" borderId="0" xfId="0" applyNumberFormat="1" applyFont="1" applyFill="1" applyBorder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166" fontId="0" fillId="2" borderId="0" xfId="1" applyNumberFormat="1" applyFont="1" applyFill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6" fontId="2" fillId="3" borderId="1" xfId="1" applyNumberFormat="1" applyFont="1" applyFill="1" applyBorder="1" applyAlignment="1">
      <alignment horizontal="right"/>
    </xf>
    <xf numFmtId="166" fontId="6" fillId="2" borderId="0" xfId="1" applyNumberFormat="1" applyFont="1" applyFill="1" applyAlignment="1">
      <alignment horizontal="right"/>
    </xf>
    <xf numFmtId="166" fontId="6" fillId="2" borderId="0" xfId="0" applyNumberFormat="1" applyFont="1" applyFill="1"/>
    <xf numFmtId="167" fontId="2" fillId="0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0" fontId="0" fillId="2" borderId="0" xfId="0" applyFill="1" applyBorder="1"/>
    <xf numFmtId="43" fontId="0" fillId="0" borderId="0" xfId="1" applyFont="1" applyFill="1"/>
    <xf numFmtId="166" fontId="6" fillId="2" borderId="0" xfId="0" applyNumberFormat="1" applyFont="1" applyFill="1" applyBorder="1"/>
    <xf numFmtId="0" fontId="0" fillId="0" borderId="0" xfId="0" applyFill="1" applyBorder="1"/>
    <xf numFmtId="165" fontId="8" fillId="0" borderId="1" xfId="0" applyNumberFormat="1" applyFont="1" applyFill="1" applyBorder="1" applyAlignment="1">
      <alignment horizontal="right"/>
    </xf>
    <xf numFmtId="165" fontId="6" fillId="0" borderId="1" xfId="0" applyNumberFormat="1" applyFont="1" applyBorder="1"/>
    <xf numFmtId="49" fontId="8" fillId="0" borderId="1" xfId="0" applyNumberFormat="1" applyFont="1" applyFill="1" applyBorder="1"/>
    <xf numFmtId="164" fontId="8" fillId="0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6" fontId="0" fillId="0" borderId="1" xfId="1" applyNumberFormat="1" applyFont="1" applyBorder="1"/>
    <xf numFmtId="0" fontId="0" fillId="0" borderId="1" xfId="0" applyBorder="1"/>
    <xf numFmtId="0" fontId="6" fillId="0" borderId="0" xfId="0" applyFont="1"/>
    <xf numFmtId="166" fontId="6" fillId="0" borderId="1" xfId="1" applyNumberFormat="1" applyFont="1" applyBorder="1"/>
    <xf numFmtId="0" fontId="6" fillId="0" borderId="1" xfId="0" applyFont="1" applyBorder="1"/>
    <xf numFmtId="166" fontId="0" fillId="0" borderId="0" xfId="0" applyNumberFormat="1"/>
    <xf numFmtId="0" fontId="6" fillId="0" borderId="1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35"/>
  <sheetViews>
    <sheetView tabSelected="1" topLeftCell="A3" workbookViewId="0">
      <selection activeCell="A26" sqref="A26:XFD26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5.5703125" style="20" bestFit="1" customWidth="1"/>
    <col min="6" max="7" width="11.42578125" style="1"/>
    <col min="8" max="8" width="15.5703125" style="1" bestFit="1" customWidth="1"/>
    <col min="9" max="16384" width="11.42578125" style="1"/>
  </cols>
  <sheetData>
    <row r="3" spans="1:6" x14ac:dyDescent="0.25">
      <c r="B3" s="1" t="s">
        <v>178</v>
      </c>
    </row>
    <row r="4" spans="1:6" ht="23.25" x14ac:dyDescent="0.25">
      <c r="A4" s="11" t="s">
        <v>186</v>
      </c>
      <c r="B4" s="8" t="s">
        <v>180</v>
      </c>
      <c r="C4" s="9" t="s">
        <v>183</v>
      </c>
      <c r="D4" s="8" t="s">
        <v>184</v>
      </c>
      <c r="E4" s="21" t="s">
        <v>185</v>
      </c>
      <c r="F4" s="9" t="s">
        <v>179</v>
      </c>
    </row>
    <row r="5" spans="1:6" x14ac:dyDescent="0.25">
      <c r="A5" s="12" t="s">
        <v>189</v>
      </c>
      <c r="B5" s="12" t="s">
        <v>191</v>
      </c>
      <c r="C5" s="12" t="s">
        <v>329</v>
      </c>
      <c r="D5" s="13">
        <v>44734</v>
      </c>
      <c r="E5" s="26">
        <v>280545</v>
      </c>
      <c r="F5" s="13">
        <v>44764</v>
      </c>
    </row>
    <row r="6" spans="1:6" x14ac:dyDescent="0.25">
      <c r="A6" s="12" t="s">
        <v>189</v>
      </c>
      <c r="B6" s="12" t="s">
        <v>191</v>
      </c>
      <c r="C6" s="12" t="s">
        <v>400</v>
      </c>
      <c r="D6" s="13">
        <v>44755</v>
      </c>
      <c r="E6" s="26">
        <v>107988</v>
      </c>
      <c r="F6" s="13">
        <v>44785</v>
      </c>
    </row>
    <row r="7" spans="1:6" x14ac:dyDescent="0.25">
      <c r="A7" s="12" t="s">
        <v>189</v>
      </c>
      <c r="B7" s="12" t="s">
        <v>191</v>
      </c>
      <c r="C7" s="12" t="s">
        <v>407</v>
      </c>
      <c r="D7" s="13">
        <v>44761</v>
      </c>
      <c r="E7" s="26">
        <v>285280</v>
      </c>
      <c r="F7" s="13">
        <v>44791</v>
      </c>
    </row>
    <row r="8" spans="1:6" x14ac:dyDescent="0.25">
      <c r="A8" s="12" t="s">
        <v>189</v>
      </c>
      <c r="B8" s="12" t="s">
        <v>191</v>
      </c>
      <c r="C8" s="12" t="s">
        <v>422</v>
      </c>
      <c r="D8" s="13">
        <v>44769</v>
      </c>
      <c r="E8" s="26">
        <v>120803</v>
      </c>
      <c r="F8" s="13">
        <v>44799</v>
      </c>
    </row>
    <row r="9" spans="1:6" x14ac:dyDescent="0.25">
      <c r="A9" s="12" t="s">
        <v>495</v>
      </c>
      <c r="B9" s="12" t="s">
        <v>488</v>
      </c>
      <c r="C9" s="12" t="s">
        <v>480</v>
      </c>
      <c r="D9" s="13">
        <v>44775</v>
      </c>
      <c r="E9" s="26">
        <v>7965</v>
      </c>
      <c r="F9" s="13">
        <v>44834</v>
      </c>
    </row>
    <row r="10" spans="1:6" x14ac:dyDescent="0.25">
      <c r="A10" s="12" t="s">
        <v>308</v>
      </c>
      <c r="B10" s="12" t="s">
        <v>306</v>
      </c>
      <c r="C10" s="12" t="s">
        <v>291</v>
      </c>
      <c r="D10" s="13">
        <v>44697</v>
      </c>
      <c r="E10" s="26">
        <v>586104</v>
      </c>
      <c r="F10" s="13">
        <v>44727</v>
      </c>
    </row>
    <row r="11" spans="1:6" x14ac:dyDescent="0.25">
      <c r="A11" s="12" t="s">
        <v>308</v>
      </c>
      <c r="B11" s="12" t="s">
        <v>306</v>
      </c>
      <c r="C11" s="12" t="s">
        <v>298</v>
      </c>
      <c r="D11" s="13">
        <v>44701</v>
      </c>
      <c r="E11" s="26">
        <v>18154</v>
      </c>
      <c r="F11" s="13">
        <v>44731</v>
      </c>
    </row>
    <row r="12" spans="1:6" x14ac:dyDescent="0.25">
      <c r="A12" s="12" t="s">
        <v>124</v>
      </c>
      <c r="B12" s="12" t="s">
        <v>123</v>
      </c>
      <c r="C12" s="12" t="s">
        <v>217</v>
      </c>
      <c r="D12" s="13">
        <v>44544</v>
      </c>
      <c r="E12" s="22">
        <v>263200</v>
      </c>
      <c r="F12" s="13">
        <v>44574</v>
      </c>
    </row>
    <row r="13" spans="1:6" x14ac:dyDescent="0.25">
      <c r="A13" s="12" t="s">
        <v>341</v>
      </c>
      <c r="B13" s="12" t="s">
        <v>315</v>
      </c>
      <c r="C13" s="12" t="s">
        <v>335</v>
      </c>
      <c r="D13" s="13">
        <v>44729</v>
      </c>
      <c r="E13" s="26">
        <v>25807</v>
      </c>
      <c r="F13" s="13">
        <v>44773</v>
      </c>
    </row>
    <row r="14" spans="1:6" x14ac:dyDescent="0.25">
      <c r="A14" s="12" t="s">
        <v>341</v>
      </c>
      <c r="B14" s="12" t="s">
        <v>315</v>
      </c>
      <c r="C14" s="12" t="s">
        <v>427</v>
      </c>
      <c r="D14" s="13">
        <v>44769</v>
      </c>
      <c r="E14" s="26">
        <v>14160</v>
      </c>
      <c r="F14" s="13">
        <v>44804</v>
      </c>
    </row>
    <row r="15" spans="1:6" x14ac:dyDescent="0.25">
      <c r="A15" s="12" t="s">
        <v>255</v>
      </c>
      <c r="B15" s="12" t="s">
        <v>251</v>
      </c>
      <c r="C15" s="12" t="s">
        <v>239</v>
      </c>
      <c r="D15" s="13">
        <v>44627</v>
      </c>
      <c r="E15" s="26">
        <v>70729</v>
      </c>
      <c r="F15" s="13">
        <v>44627</v>
      </c>
    </row>
    <row r="16" spans="1:6" x14ac:dyDescent="0.25">
      <c r="A16" s="12" t="s">
        <v>255</v>
      </c>
      <c r="B16" s="12" t="s">
        <v>251</v>
      </c>
      <c r="C16" s="12" t="s">
        <v>275</v>
      </c>
      <c r="D16" s="13">
        <v>44680</v>
      </c>
      <c r="E16" s="26">
        <v>299130</v>
      </c>
      <c r="F16" s="13">
        <v>44680</v>
      </c>
    </row>
    <row r="17" spans="1:11" x14ac:dyDescent="0.25">
      <c r="A17" s="12" t="s">
        <v>255</v>
      </c>
      <c r="B17" s="12" t="s">
        <v>251</v>
      </c>
      <c r="C17" s="12" t="s">
        <v>386</v>
      </c>
      <c r="D17" s="13">
        <v>44761</v>
      </c>
      <c r="E17" s="26">
        <v>101952</v>
      </c>
      <c r="F17" s="13">
        <v>44761</v>
      </c>
    </row>
    <row r="18" spans="1:11" x14ac:dyDescent="0.25">
      <c r="A18" s="12" t="s">
        <v>88</v>
      </c>
      <c r="B18" s="12" t="s">
        <v>87</v>
      </c>
      <c r="C18" s="12" t="s">
        <v>320</v>
      </c>
      <c r="D18" s="13">
        <v>44720</v>
      </c>
      <c r="E18" s="26">
        <v>116667</v>
      </c>
      <c r="F18" s="13">
        <v>44750</v>
      </c>
    </row>
    <row r="19" spans="1:11" x14ac:dyDescent="0.25">
      <c r="A19" s="12" t="s">
        <v>88</v>
      </c>
      <c r="B19" s="12" t="s">
        <v>87</v>
      </c>
      <c r="C19" s="12" t="s">
        <v>408</v>
      </c>
      <c r="D19" s="13">
        <v>44761</v>
      </c>
      <c r="E19" s="26">
        <v>26580</v>
      </c>
      <c r="F19" s="13">
        <v>44791</v>
      </c>
    </row>
    <row r="20" spans="1:11" x14ac:dyDescent="0.25">
      <c r="A20" s="12" t="s">
        <v>88</v>
      </c>
      <c r="B20" s="12" t="s">
        <v>87</v>
      </c>
      <c r="C20" s="12" t="s">
        <v>412</v>
      </c>
      <c r="D20" s="13">
        <v>44763</v>
      </c>
      <c r="E20" s="26">
        <v>277530</v>
      </c>
      <c r="F20" s="13">
        <v>44793</v>
      </c>
    </row>
    <row r="21" spans="1:11" x14ac:dyDescent="0.25">
      <c r="A21" s="12" t="s">
        <v>88</v>
      </c>
      <c r="B21" s="12" t="s">
        <v>87</v>
      </c>
      <c r="C21" s="12" t="s">
        <v>413</v>
      </c>
      <c r="D21" s="13">
        <v>44763</v>
      </c>
      <c r="E21" s="26">
        <v>18275</v>
      </c>
      <c r="F21" s="13">
        <v>44793</v>
      </c>
    </row>
    <row r="22" spans="1:11" x14ac:dyDescent="0.25">
      <c r="A22" s="12" t="s">
        <v>88</v>
      </c>
      <c r="B22" s="12" t="s">
        <v>87</v>
      </c>
      <c r="C22" s="12" t="s">
        <v>414</v>
      </c>
      <c r="D22" s="13">
        <v>44763</v>
      </c>
      <c r="E22" s="26">
        <v>37400</v>
      </c>
      <c r="F22" s="13">
        <v>44793</v>
      </c>
      <c r="K22" s="29"/>
    </row>
    <row r="23" spans="1:11" x14ac:dyDescent="0.25">
      <c r="A23" s="12" t="s">
        <v>88</v>
      </c>
      <c r="B23" s="12" t="s">
        <v>87</v>
      </c>
      <c r="C23" s="12" t="s">
        <v>439</v>
      </c>
      <c r="D23" s="13">
        <v>44775</v>
      </c>
      <c r="E23" s="26">
        <v>10200</v>
      </c>
      <c r="F23" s="13">
        <v>44805</v>
      </c>
      <c r="K23" s="29"/>
    </row>
    <row r="24" spans="1:11" x14ac:dyDescent="0.25">
      <c r="A24" s="18" t="s">
        <v>203</v>
      </c>
      <c r="B24" s="18" t="s">
        <v>206</v>
      </c>
      <c r="C24" s="18" t="s">
        <v>212</v>
      </c>
      <c r="D24" s="19">
        <v>44473</v>
      </c>
      <c r="E24" s="23">
        <v>1251411</v>
      </c>
      <c r="F24" s="19">
        <v>44473</v>
      </c>
    </row>
    <row r="25" spans="1:11" x14ac:dyDescent="0.25">
      <c r="A25" s="18" t="s">
        <v>203</v>
      </c>
      <c r="B25" s="18" t="s">
        <v>206</v>
      </c>
      <c r="C25" s="18" t="s">
        <v>215</v>
      </c>
      <c r="D25" s="19">
        <v>44516</v>
      </c>
      <c r="E25" s="23">
        <v>269925</v>
      </c>
      <c r="F25" s="19">
        <v>44516</v>
      </c>
    </row>
    <row r="26" spans="1:11" x14ac:dyDescent="0.25">
      <c r="A26" s="12" t="s">
        <v>257</v>
      </c>
      <c r="B26" s="12" t="s">
        <v>253</v>
      </c>
      <c r="C26" s="12" t="s">
        <v>243</v>
      </c>
      <c r="D26" s="13">
        <v>44630</v>
      </c>
      <c r="E26" s="26">
        <v>366476</v>
      </c>
      <c r="F26" s="13">
        <v>44660</v>
      </c>
    </row>
    <row r="27" spans="1:11" x14ac:dyDescent="0.25">
      <c r="A27" s="12" t="s">
        <v>257</v>
      </c>
      <c r="B27" s="12" t="s">
        <v>253</v>
      </c>
      <c r="C27" s="12" t="s">
        <v>454</v>
      </c>
      <c r="D27" s="13">
        <v>44783</v>
      </c>
      <c r="E27" s="26">
        <v>81550</v>
      </c>
      <c r="F27" s="13">
        <v>44813</v>
      </c>
    </row>
    <row r="28" spans="1:11" x14ac:dyDescent="0.25">
      <c r="A28" s="12" t="s">
        <v>257</v>
      </c>
      <c r="B28" s="12" t="s">
        <v>253</v>
      </c>
      <c r="C28" s="12" t="s">
        <v>472</v>
      </c>
      <c r="D28" s="13">
        <v>44802</v>
      </c>
      <c r="E28" s="26">
        <v>258273</v>
      </c>
      <c r="F28" s="13">
        <v>44832</v>
      </c>
    </row>
    <row r="29" spans="1:11" x14ac:dyDescent="0.25">
      <c r="A29" s="12" t="s">
        <v>102</v>
      </c>
      <c r="B29" s="12" t="s">
        <v>101</v>
      </c>
      <c r="C29" s="12" t="s">
        <v>330</v>
      </c>
      <c r="D29" s="13">
        <v>44735</v>
      </c>
      <c r="E29" s="26">
        <v>313729</v>
      </c>
      <c r="F29" s="13">
        <v>44765</v>
      </c>
    </row>
    <row r="30" spans="1:11" x14ac:dyDescent="0.25">
      <c r="A30" s="12" t="s">
        <v>102</v>
      </c>
      <c r="B30" s="12" t="s">
        <v>101</v>
      </c>
      <c r="C30" s="12" t="s">
        <v>333</v>
      </c>
      <c r="D30" s="13">
        <v>44740</v>
      </c>
      <c r="E30" s="26">
        <v>22688</v>
      </c>
      <c r="F30" s="13">
        <v>44770</v>
      </c>
    </row>
    <row r="31" spans="1:11" x14ac:dyDescent="0.25">
      <c r="A31" s="12" t="s">
        <v>174</v>
      </c>
      <c r="B31" s="12" t="s">
        <v>173</v>
      </c>
      <c r="C31" s="12" t="s">
        <v>301</v>
      </c>
      <c r="D31" s="13">
        <v>44706</v>
      </c>
      <c r="E31" s="26">
        <v>35843</v>
      </c>
      <c r="F31" s="13">
        <v>44736</v>
      </c>
    </row>
    <row r="32" spans="1:11" x14ac:dyDescent="0.25">
      <c r="A32" s="12" t="s">
        <v>174</v>
      </c>
      <c r="B32" s="12" t="s">
        <v>173</v>
      </c>
      <c r="C32" s="12" t="s">
        <v>473</v>
      </c>
      <c r="D32" s="13">
        <v>44802</v>
      </c>
      <c r="E32" s="26">
        <v>60977</v>
      </c>
      <c r="F32" s="13">
        <v>44832</v>
      </c>
    </row>
    <row r="33" spans="1:6" x14ac:dyDescent="0.25">
      <c r="A33" s="12" t="s">
        <v>233</v>
      </c>
      <c r="B33" s="12" t="s">
        <v>237</v>
      </c>
      <c r="C33" s="12" t="s">
        <v>231</v>
      </c>
      <c r="D33" s="13">
        <v>44620</v>
      </c>
      <c r="E33" s="26">
        <v>152958</v>
      </c>
      <c r="F33" s="13">
        <v>44650</v>
      </c>
    </row>
    <row r="34" spans="1:6" x14ac:dyDescent="0.25">
      <c r="A34" s="12" t="s">
        <v>233</v>
      </c>
      <c r="B34" s="12" t="s">
        <v>237</v>
      </c>
      <c r="C34" s="12" t="s">
        <v>242</v>
      </c>
      <c r="D34" s="13">
        <v>44627</v>
      </c>
      <c r="E34" s="26">
        <v>50150</v>
      </c>
      <c r="F34" s="13">
        <v>44657</v>
      </c>
    </row>
    <row r="35" spans="1:6" x14ac:dyDescent="0.25">
      <c r="A35" s="12" t="s">
        <v>233</v>
      </c>
      <c r="B35" s="12" t="s">
        <v>237</v>
      </c>
      <c r="C35" s="12" t="s">
        <v>245</v>
      </c>
      <c r="D35" s="13">
        <v>44634</v>
      </c>
      <c r="E35" s="26">
        <v>72718</v>
      </c>
      <c r="F35" s="13">
        <v>44664</v>
      </c>
    </row>
    <row r="36" spans="1:6" x14ac:dyDescent="0.25">
      <c r="A36" s="12" t="s">
        <v>233</v>
      </c>
      <c r="B36" s="12" t="s">
        <v>237</v>
      </c>
      <c r="C36" s="12" t="s">
        <v>249</v>
      </c>
      <c r="D36" s="13">
        <v>44644</v>
      </c>
      <c r="E36" s="26">
        <v>36108</v>
      </c>
      <c r="F36" s="13">
        <v>44674</v>
      </c>
    </row>
    <row r="37" spans="1:6" x14ac:dyDescent="0.25">
      <c r="A37" s="12" t="s">
        <v>233</v>
      </c>
      <c r="B37" s="12" t="s">
        <v>237</v>
      </c>
      <c r="C37" s="12" t="s">
        <v>277</v>
      </c>
      <c r="D37" s="13">
        <v>44657</v>
      </c>
      <c r="E37" s="26">
        <v>12036</v>
      </c>
      <c r="F37" s="13">
        <v>44687</v>
      </c>
    </row>
    <row r="38" spans="1:6" x14ac:dyDescent="0.25">
      <c r="A38" s="12" t="s">
        <v>233</v>
      </c>
      <c r="B38" s="12" t="s">
        <v>237</v>
      </c>
      <c r="C38" s="12" t="s">
        <v>283</v>
      </c>
      <c r="D38" s="13">
        <v>44673</v>
      </c>
      <c r="E38" s="26">
        <v>105315</v>
      </c>
      <c r="F38" s="13">
        <v>44703</v>
      </c>
    </row>
    <row r="39" spans="1:6" x14ac:dyDescent="0.25">
      <c r="A39" s="12" t="s">
        <v>233</v>
      </c>
      <c r="B39" s="12" t="s">
        <v>237</v>
      </c>
      <c r="C39" s="12" t="s">
        <v>284</v>
      </c>
      <c r="D39" s="13">
        <v>44677</v>
      </c>
      <c r="E39" s="26">
        <v>24373</v>
      </c>
      <c r="F39" s="13">
        <v>44707</v>
      </c>
    </row>
    <row r="40" spans="1:6" x14ac:dyDescent="0.25">
      <c r="A40" s="12" t="s">
        <v>233</v>
      </c>
      <c r="B40" s="12" t="s">
        <v>237</v>
      </c>
      <c r="C40" s="12" t="s">
        <v>289</v>
      </c>
      <c r="D40" s="13">
        <v>44694</v>
      </c>
      <c r="E40" s="26">
        <v>145435</v>
      </c>
      <c r="F40" s="13">
        <v>44724</v>
      </c>
    </row>
    <row r="41" spans="1:6" x14ac:dyDescent="0.25">
      <c r="A41" s="12" t="s">
        <v>233</v>
      </c>
      <c r="B41" s="12" t="s">
        <v>237</v>
      </c>
      <c r="C41" s="12" t="s">
        <v>294</v>
      </c>
      <c r="D41" s="13">
        <v>44698</v>
      </c>
      <c r="E41" s="26">
        <v>77558</v>
      </c>
      <c r="F41" s="13">
        <v>44728</v>
      </c>
    </row>
    <row r="42" spans="1:6" x14ac:dyDescent="0.25">
      <c r="A42" s="12" t="s">
        <v>233</v>
      </c>
      <c r="B42" s="12" t="s">
        <v>237</v>
      </c>
      <c r="C42" s="12" t="s">
        <v>296</v>
      </c>
      <c r="D42" s="13">
        <v>44699</v>
      </c>
      <c r="E42" s="26">
        <v>94282</v>
      </c>
      <c r="F42" s="13">
        <v>44729</v>
      </c>
    </row>
    <row r="43" spans="1:6" x14ac:dyDescent="0.25">
      <c r="A43" s="12" t="s">
        <v>233</v>
      </c>
      <c r="B43" s="12" t="s">
        <v>237</v>
      </c>
      <c r="C43" s="12" t="s">
        <v>299</v>
      </c>
      <c r="D43" s="13">
        <v>44704</v>
      </c>
      <c r="E43" s="26">
        <v>71213</v>
      </c>
      <c r="F43" s="13">
        <v>44734</v>
      </c>
    </row>
    <row r="44" spans="1:6" x14ac:dyDescent="0.25">
      <c r="A44" s="12" t="s">
        <v>233</v>
      </c>
      <c r="B44" s="12" t="s">
        <v>237</v>
      </c>
      <c r="C44" s="12" t="s">
        <v>302</v>
      </c>
      <c r="D44" s="13">
        <v>44712</v>
      </c>
      <c r="E44" s="26">
        <v>125150</v>
      </c>
      <c r="F44" s="13">
        <v>44742</v>
      </c>
    </row>
    <row r="45" spans="1:6" x14ac:dyDescent="0.25">
      <c r="A45" s="12" t="s">
        <v>233</v>
      </c>
      <c r="B45" s="12" t="s">
        <v>237</v>
      </c>
      <c r="C45" s="12" t="s">
        <v>303</v>
      </c>
      <c r="D45" s="13">
        <v>44712</v>
      </c>
      <c r="E45" s="26">
        <v>9027</v>
      </c>
      <c r="F45" s="13">
        <v>44742</v>
      </c>
    </row>
    <row r="46" spans="1:6" x14ac:dyDescent="0.25">
      <c r="A46" s="12" t="s">
        <v>233</v>
      </c>
      <c r="B46" s="12" t="s">
        <v>237</v>
      </c>
      <c r="C46" s="12" t="s">
        <v>317</v>
      </c>
      <c r="D46" s="13">
        <v>44713</v>
      </c>
      <c r="E46" s="26">
        <v>80190</v>
      </c>
      <c r="F46" s="13">
        <v>44743</v>
      </c>
    </row>
    <row r="47" spans="1:6" x14ac:dyDescent="0.25">
      <c r="A47" s="12" t="s">
        <v>233</v>
      </c>
      <c r="B47" s="12" t="s">
        <v>237</v>
      </c>
      <c r="C47" s="12" t="s">
        <v>318</v>
      </c>
      <c r="D47" s="13">
        <v>44713</v>
      </c>
      <c r="E47" s="26">
        <v>-77558</v>
      </c>
      <c r="F47" s="13">
        <v>44743</v>
      </c>
    </row>
    <row r="48" spans="1:6" x14ac:dyDescent="0.25">
      <c r="A48" s="12" t="s">
        <v>214</v>
      </c>
      <c r="B48" s="12" t="s">
        <v>211</v>
      </c>
      <c r="C48" s="12" t="s">
        <v>410</v>
      </c>
      <c r="D48" s="13">
        <v>44761</v>
      </c>
      <c r="E48" s="26">
        <v>4404</v>
      </c>
      <c r="F48" s="13">
        <v>44791</v>
      </c>
    </row>
    <row r="49" spans="1:8" x14ac:dyDescent="0.25">
      <c r="A49" s="12" t="s">
        <v>214</v>
      </c>
      <c r="B49" s="12" t="s">
        <v>211</v>
      </c>
      <c r="C49" s="12" t="s">
        <v>475</v>
      </c>
      <c r="D49" s="13">
        <v>44803</v>
      </c>
      <c r="E49" s="26">
        <v>8098</v>
      </c>
      <c r="F49" s="13">
        <v>44833</v>
      </c>
    </row>
    <row r="50" spans="1:8" x14ac:dyDescent="0.25">
      <c r="A50" s="12" t="s">
        <v>309</v>
      </c>
      <c r="B50" s="12" t="s">
        <v>307</v>
      </c>
      <c r="C50" s="12" t="s">
        <v>304</v>
      </c>
      <c r="D50" s="13">
        <v>44712</v>
      </c>
      <c r="E50" s="26">
        <v>32096</v>
      </c>
      <c r="F50" s="13">
        <v>44752</v>
      </c>
    </row>
    <row r="51" spans="1:8" x14ac:dyDescent="0.25">
      <c r="A51" s="12" t="s">
        <v>309</v>
      </c>
      <c r="B51" s="12" t="s">
        <v>307</v>
      </c>
      <c r="C51" s="12" t="s">
        <v>305</v>
      </c>
      <c r="D51" s="13">
        <v>44712</v>
      </c>
      <c r="E51" s="26">
        <v>32096</v>
      </c>
      <c r="F51" s="13">
        <v>44752</v>
      </c>
    </row>
    <row r="52" spans="1:8" ht="15.75" x14ac:dyDescent="0.25">
      <c r="A52" s="12" t="s">
        <v>258</v>
      </c>
      <c r="B52" s="12" t="s">
        <v>254</v>
      </c>
      <c r="C52" s="12" t="s">
        <v>453</v>
      </c>
      <c r="D52" s="13">
        <v>44783</v>
      </c>
      <c r="E52" s="26">
        <v>52864</v>
      </c>
      <c r="F52" s="13">
        <v>44813</v>
      </c>
      <c r="H52" s="25"/>
    </row>
    <row r="53" spans="1:8" x14ac:dyDescent="0.25">
      <c r="A53" s="12" t="s">
        <v>224</v>
      </c>
      <c r="B53" s="12" t="s">
        <v>221</v>
      </c>
      <c r="C53" s="12" t="s">
        <v>228</v>
      </c>
      <c r="D53" s="13">
        <v>44587</v>
      </c>
      <c r="E53" s="26">
        <v>17228</v>
      </c>
      <c r="F53" s="13">
        <v>44587</v>
      </c>
    </row>
    <row r="54" spans="1:8" x14ac:dyDescent="0.25">
      <c r="A54" s="12" t="s">
        <v>224</v>
      </c>
      <c r="B54" s="12" t="s">
        <v>221</v>
      </c>
      <c r="C54" s="12" t="s">
        <v>274</v>
      </c>
      <c r="D54" s="13">
        <v>44662</v>
      </c>
      <c r="E54" s="26">
        <v>4938</v>
      </c>
      <c r="F54" s="13">
        <v>44662</v>
      </c>
    </row>
    <row r="55" spans="1:8" s="31" customFormat="1" x14ac:dyDescent="0.25">
      <c r="A55" s="18" t="s">
        <v>111</v>
      </c>
      <c r="B55" s="18" t="s">
        <v>110</v>
      </c>
      <c r="C55" s="18" t="s">
        <v>122</v>
      </c>
      <c r="D55" s="19">
        <v>43867</v>
      </c>
      <c r="E55" s="23">
        <v>70800</v>
      </c>
      <c r="F55" s="19">
        <v>43927</v>
      </c>
    </row>
    <row r="56" spans="1:8" s="28" customFormat="1" x14ac:dyDescent="0.25">
      <c r="A56" s="18" t="s">
        <v>111</v>
      </c>
      <c r="B56" s="18" t="s">
        <v>110</v>
      </c>
      <c r="C56" s="18" t="s">
        <v>137</v>
      </c>
      <c r="D56" s="19">
        <v>43985</v>
      </c>
      <c r="E56" s="23">
        <v>184</v>
      </c>
      <c r="F56" s="19">
        <v>44045</v>
      </c>
    </row>
    <row r="57" spans="1:8" s="28" customFormat="1" x14ac:dyDescent="0.25">
      <c r="A57" s="12" t="s">
        <v>336</v>
      </c>
      <c r="B57" s="12" t="s">
        <v>310</v>
      </c>
      <c r="C57" s="12" t="s">
        <v>437</v>
      </c>
      <c r="D57" s="13">
        <v>44804</v>
      </c>
      <c r="E57" s="26">
        <v>10384</v>
      </c>
      <c r="F57" s="13">
        <v>44804</v>
      </c>
    </row>
    <row r="58" spans="1:8" s="28" customFormat="1" x14ac:dyDescent="0.25">
      <c r="A58" s="12" t="s">
        <v>164</v>
      </c>
      <c r="B58" s="12" t="s">
        <v>163</v>
      </c>
      <c r="C58" s="12" t="s">
        <v>241</v>
      </c>
      <c r="D58" s="13">
        <v>44627</v>
      </c>
      <c r="E58" s="26">
        <f>124372-42765</f>
        <v>81607</v>
      </c>
      <c r="F58" s="13">
        <v>44657</v>
      </c>
    </row>
    <row r="59" spans="1:8" s="28" customFormat="1" x14ac:dyDescent="0.25">
      <c r="A59" s="12" t="s">
        <v>164</v>
      </c>
      <c r="B59" s="12" t="s">
        <v>163</v>
      </c>
      <c r="C59" s="12" t="s">
        <v>244</v>
      </c>
      <c r="D59" s="13">
        <v>44631</v>
      </c>
      <c r="E59" s="26">
        <v>37813</v>
      </c>
      <c r="F59" s="13">
        <v>44661</v>
      </c>
    </row>
    <row r="60" spans="1:8" s="28" customFormat="1" x14ac:dyDescent="0.25">
      <c r="A60" s="12" t="s">
        <v>164</v>
      </c>
      <c r="B60" s="12" t="s">
        <v>163</v>
      </c>
      <c r="C60" s="12" t="s">
        <v>293</v>
      </c>
      <c r="D60" s="13">
        <v>44698</v>
      </c>
      <c r="E60" s="26">
        <v>16048</v>
      </c>
      <c r="F60" s="13">
        <v>44728</v>
      </c>
    </row>
    <row r="61" spans="1:8" s="28" customFormat="1" x14ac:dyDescent="0.25">
      <c r="A61" s="12" t="s">
        <v>164</v>
      </c>
      <c r="B61" s="12" t="s">
        <v>163</v>
      </c>
      <c r="C61" s="12" t="s">
        <v>295</v>
      </c>
      <c r="D61" s="13">
        <v>44699</v>
      </c>
      <c r="E61" s="26">
        <v>84252</v>
      </c>
      <c r="F61" s="13">
        <v>44729</v>
      </c>
    </row>
    <row r="62" spans="1:8" s="28" customFormat="1" x14ac:dyDescent="0.25">
      <c r="A62" s="12" t="s">
        <v>261</v>
      </c>
      <c r="B62" s="12" t="s">
        <v>268</v>
      </c>
      <c r="C62" s="12" t="s">
        <v>451</v>
      </c>
      <c r="D62" s="13">
        <v>44783</v>
      </c>
      <c r="E62" s="26">
        <v>219657</v>
      </c>
      <c r="F62" s="13">
        <v>44813</v>
      </c>
    </row>
    <row r="63" spans="1:8" s="28" customFormat="1" x14ac:dyDescent="0.25">
      <c r="A63" s="12" t="s">
        <v>170</v>
      </c>
      <c r="B63" s="12" t="s">
        <v>169</v>
      </c>
      <c r="C63" s="12" t="s">
        <v>438</v>
      </c>
      <c r="D63" s="13">
        <v>44775</v>
      </c>
      <c r="E63" s="26">
        <v>221693</v>
      </c>
      <c r="F63" s="13">
        <v>44805</v>
      </c>
    </row>
    <row r="64" spans="1:8" s="28" customFormat="1" x14ac:dyDescent="0.25">
      <c r="A64" s="12" t="s">
        <v>170</v>
      </c>
      <c r="B64" s="12" t="s">
        <v>169</v>
      </c>
      <c r="C64" s="12" t="s">
        <v>459</v>
      </c>
      <c r="D64" s="13">
        <v>44790</v>
      </c>
      <c r="E64" s="26">
        <v>176735</v>
      </c>
      <c r="F64" s="13">
        <v>44820</v>
      </c>
    </row>
    <row r="65" spans="1:6" s="28" customFormat="1" x14ac:dyDescent="0.25">
      <c r="A65" s="18" t="s">
        <v>152</v>
      </c>
      <c r="B65" s="18" t="s">
        <v>151</v>
      </c>
      <c r="C65" s="18" t="s">
        <v>209</v>
      </c>
      <c r="D65" s="19">
        <v>44461</v>
      </c>
      <c r="E65" s="23">
        <v>88500</v>
      </c>
      <c r="F65" s="19">
        <v>44491</v>
      </c>
    </row>
    <row r="66" spans="1:6" s="28" customFormat="1" x14ac:dyDescent="0.25">
      <c r="A66" s="12" t="s">
        <v>491</v>
      </c>
      <c r="B66" s="12" t="s">
        <v>484</v>
      </c>
      <c r="C66" s="12" t="s">
        <v>442</v>
      </c>
      <c r="D66" s="13">
        <v>44775</v>
      </c>
      <c r="E66" s="26">
        <v>70210</v>
      </c>
      <c r="F66" s="13">
        <v>44805</v>
      </c>
    </row>
    <row r="67" spans="1:6" s="28" customFormat="1" x14ac:dyDescent="0.25">
      <c r="A67" s="12" t="s">
        <v>232</v>
      </c>
      <c r="B67" s="12" t="s">
        <v>236</v>
      </c>
      <c r="C67" s="12" t="s">
        <v>468</v>
      </c>
      <c r="D67" s="13">
        <v>44802</v>
      </c>
      <c r="E67" s="26">
        <v>61360</v>
      </c>
      <c r="F67" s="13">
        <v>44832</v>
      </c>
    </row>
    <row r="68" spans="1:6" s="28" customFormat="1" x14ac:dyDescent="0.25">
      <c r="A68" s="18" t="s">
        <v>92</v>
      </c>
      <c r="B68" s="18" t="s">
        <v>198</v>
      </c>
      <c r="C68" s="18" t="s">
        <v>199</v>
      </c>
      <c r="D68" s="19">
        <v>44392</v>
      </c>
      <c r="E68" s="23">
        <v>184362</v>
      </c>
      <c r="F68" s="19">
        <v>44439</v>
      </c>
    </row>
    <row r="69" spans="1:6" s="28" customFormat="1" x14ac:dyDescent="0.25">
      <c r="A69" s="18" t="s">
        <v>92</v>
      </c>
      <c r="B69" s="18" t="s">
        <v>198</v>
      </c>
      <c r="C69" s="18" t="s">
        <v>202</v>
      </c>
      <c r="D69" s="19">
        <v>44434</v>
      </c>
      <c r="E69" s="23">
        <v>8850</v>
      </c>
      <c r="F69" s="19">
        <v>44464</v>
      </c>
    </row>
    <row r="70" spans="1:6" s="28" customFormat="1" x14ac:dyDescent="0.25">
      <c r="A70" s="12" t="s">
        <v>92</v>
      </c>
      <c r="B70" s="12" t="s">
        <v>198</v>
      </c>
      <c r="C70" s="12" t="s">
        <v>247</v>
      </c>
      <c r="D70" s="13">
        <v>44642</v>
      </c>
      <c r="E70" s="26">
        <v>14042</v>
      </c>
      <c r="F70" s="13">
        <v>44672</v>
      </c>
    </row>
    <row r="71" spans="1:6" s="28" customFormat="1" x14ac:dyDescent="0.25">
      <c r="A71" s="12" t="s">
        <v>92</v>
      </c>
      <c r="B71" s="12" t="s">
        <v>198</v>
      </c>
      <c r="C71" s="12" t="s">
        <v>248</v>
      </c>
      <c r="D71" s="13">
        <v>44642</v>
      </c>
      <c r="E71" s="26">
        <v>33601</v>
      </c>
      <c r="F71" s="13">
        <v>44672</v>
      </c>
    </row>
    <row r="72" spans="1:6" s="28" customFormat="1" x14ac:dyDescent="0.25">
      <c r="A72" s="12" t="s">
        <v>92</v>
      </c>
      <c r="B72" s="12" t="s">
        <v>198</v>
      </c>
      <c r="C72" s="12" t="s">
        <v>278</v>
      </c>
      <c r="D72" s="13">
        <v>44659</v>
      </c>
      <c r="E72" s="26">
        <v>142346</v>
      </c>
      <c r="F72" s="13">
        <v>44689</v>
      </c>
    </row>
    <row r="73" spans="1:6" s="28" customFormat="1" x14ac:dyDescent="0.25">
      <c r="A73" s="12" t="s">
        <v>92</v>
      </c>
      <c r="B73" s="12" t="s">
        <v>198</v>
      </c>
      <c r="C73" s="12" t="s">
        <v>279</v>
      </c>
      <c r="D73" s="13">
        <v>44662</v>
      </c>
      <c r="E73" s="26">
        <v>227325</v>
      </c>
      <c r="F73" s="13">
        <v>44692</v>
      </c>
    </row>
    <row r="74" spans="1:6" s="28" customFormat="1" x14ac:dyDescent="0.25">
      <c r="A74" s="12" t="s">
        <v>92</v>
      </c>
      <c r="B74" s="12" t="s">
        <v>198</v>
      </c>
      <c r="C74" s="12" t="s">
        <v>409</v>
      </c>
      <c r="D74" s="13">
        <v>44761</v>
      </c>
      <c r="E74" s="26">
        <v>40120</v>
      </c>
      <c r="F74" s="13">
        <v>44791</v>
      </c>
    </row>
    <row r="75" spans="1:6" s="28" customFormat="1" x14ac:dyDescent="0.25">
      <c r="A75" s="12" t="s">
        <v>157</v>
      </c>
      <c r="B75" s="12" t="s">
        <v>156</v>
      </c>
      <c r="C75" s="12" t="s">
        <v>479</v>
      </c>
      <c r="D75" s="13">
        <v>44804</v>
      </c>
      <c r="E75" s="26">
        <v>436104</v>
      </c>
      <c r="F75" s="13">
        <v>44834</v>
      </c>
    </row>
    <row r="76" spans="1:6" s="28" customFormat="1" x14ac:dyDescent="0.25">
      <c r="A76" s="12" t="s">
        <v>260</v>
      </c>
      <c r="B76" s="12" t="s">
        <v>267</v>
      </c>
      <c r="C76" s="12" t="s">
        <v>273</v>
      </c>
      <c r="D76" s="13">
        <v>44656</v>
      </c>
      <c r="E76" s="26">
        <v>17000</v>
      </c>
      <c r="F76" s="13">
        <v>44656</v>
      </c>
    </row>
    <row r="77" spans="1:6" s="28" customFormat="1" x14ac:dyDescent="0.25">
      <c r="A77" s="12" t="s">
        <v>260</v>
      </c>
      <c r="B77" s="12" t="s">
        <v>267</v>
      </c>
      <c r="C77" s="12" t="s">
        <v>276</v>
      </c>
      <c r="D77" s="13">
        <v>44680</v>
      </c>
      <c r="E77" s="26">
        <v>106200</v>
      </c>
      <c r="F77" s="13">
        <v>44680</v>
      </c>
    </row>
    <row r="78" spans="1:6" s="28" customFormat="1" x14ac:dyDescent="0.25">
      <c r="A78" s="12" t="s">
        <v>260</v>
      </c>
      <c r="B78" s="12" t="s">
        <v>267</v>
      </c>
      <c r="C78" s="12" t="s">
        <v>390</v>
      </c>
      <c r="D78" s="13">
        <v>44764</v>
      </c>
      <c r="E78" s="26">
        <v>72000</v>
      </c>
      <c r="F78" s="13">
        <v>44764</v>
      </c>
    </row>
    <row r="79" spans="1:6" s="28" customFormat="1" x14ac:dyDescent="0.25">
      <c r="A79" s="12" t="s">
        <v>260</v>
      </c>
      <c r="B79" s="12" t="s">
        <v>267</v>
      </c>
      <c r="C79" s="12" t="s">
        <v>391</v>
      </c>
      <c r="D79" s="13">
        <v>44764</v>
      </c>
      <c r="E79" s="26">
        <v>55440</v>
      </c>
      <c r="F79" s="13">
        <v>44764</v>
      </c>
    </row>
    <row r="80" spans="1:6" s="28" customFormat="1" x14ac:dyDescent="0.25">
      <c r="A80" s="12" t="s">
        <v>260</v>
      </c>
      <c r="B80" s="12" t="s">
        <v>267</v>
      </c>
      <c r="C80" s="12" t="s">
        <v>431</v>
      </c>
      <c r="D80" s="13">
        <v>44783</v>
      </c>
      <c r="E80" s="26">
        <v>274689</v>
      </c>
      <c r="F80" s="13">
        <v>44783</v>
      </c>
    </row>
    <row r="81" spans="1:6" s="28" customFormat="1" x14ac:dyDescent="0.25">
      <c r="A81" s="12" t="s">
        <v>260</v>
      </c>
      <c r="B81" s="12" t="s">
        <v>267</v>
      </c>
      <c r="C81" s="12" t="s">
        <v>434</v>
      </c>
      <c r="D81" s="13">
        <v>44798</v>
      </c>
      <c r="E81" s="26">
        <v>40041</v>
      </c>
      <c r="F81" s="13">
        <v>44798</v>
      </c>
    </row>
    <row r="82" spans="1:6" s="28" customFormat="1" x14ac:dyDescent="0.25">
      <c r="A82" s="12" t="s">
        <v>260</v>
      </c>
      <c r="B82" s="12" t="s">
        <v>267</v>
      </c>
      <c r="C82" s="12" t="s">
        <v>382</v>
      </c>
      <c r="D82" s="13">
        <v>44746</v>
      </c>
      <c r="E82" s="26">
        <v>-38250</v>
      </c>
      <c r="F82" s="13">
        <v>44746</v>
      </c>
    </row>
    <row r="83" spans="1:6" s="28" customFormat="1" x14ac:dyDescent="0.25">
      <c r="A83" s="12" t="s">
        <v>345</v>
      </c>
      <c r="B83" s="12" t="s">
        <v>364</v>
      </c>
      <c r="C83" s="12" t="s">
        <v>392</v>
      </c>
      <c r="D83" s="13">
        <v>44764</v>
      </c>
      <c r="E83" s="26">
        <v>20400</v>
      </c>
      <c r="F83" s="13">
        <v>44764</v>
      </c>
    </row>
    <row r="84" spans="1:6" s="28" customFormat="1" x14ac:dyDescent="0.25">
      <c r="A84" s="12" t="s">
        <v>172</v>
      </c>
      <c r="B84" s="12" t="s">
        <v>171</v>
      </c>
      <c r="C84" s="12" t="s">
        <v>250</v>
      </c>
      <c r="D84" s="13">
        <v>44645</v>
      </c>
      <c r="E84" s="26">
        <v>40313</v>
      </c>
      <c r="F84" s="13">
        <v>44675</v>
      </c>
    </row>
    <row r="85" spans="1:6" s="28" customFormat="1" x14ac:dyDescent="0.25">
      <c r="A85" s="12" t="s">
        <v>172</v>
      </c>
      <c r="B85" s="12" t="s">
        <v>171</v>
      </c>
      <c r="C85" s="12" t="s">
        <v>334</v>
      </c>
      <c r="D85" s="13">
        <v>44741</v>
      </c>
      <c r="E85" s="26">
        <v>175950</v>
      </c>
      <c r="F85" s="13">
        <v>44771</v>
      </c>
    </row>
    <row r="86" spans="1:6" s="28" customFormat="1" x14ac:dyDescent="0.25">
      <c r="A86" s="12" t="s">
        <v>172</v>
      </c>
      <c r="B86" s="12" t="s">
        <v>171</v>
      </c>
      <c r="C86" s="12" t="s">
        <v>452</v>
      </c>
      <c r="D86" s="13">
        <v>44783</v>
      </c>
      <c r="E86" s="26">
        <v>483750</v>
      </c>
      <c r="F86" s="13">
        <v>44813</v>
      </c>
    </row>
    <row r="87" spans="1:6" s="28" customFormat="1" x14ac:dyDescent="0.25">
      <c r="A87" s="12" t="s">
        <v>172</v>
      </c>
      <c r="B87" s="12" t="s">
        <v>171</v>
      </c>
      <c r="C87" s="12" t="s">
        <v>467</v>
      </c>
      <c r="D87" s="13">
        <v>44802</v>
      </c>
      <c r="E87" s="26">
        <v>54207</v>
      </c>
      <c r="F87" s="13">
        <v>44832</v>
      </c>
    </row>
    <row r="88" spans="1:6" s="28" customFormat="1" x14ac:dyDescent="0.25">
      <c r="A88" s="12" t="s">
        <v>347</v>
      </c>
      <c r="B88" s="12" t="s">
        <v>366</v>
      </c>
      <c r="C88" s="12" t="s">
        <v>393</v>
      </c>
      <c r="D88" s="13">
        <v>44771</v>
      </c>
      <c r="E88" s="26">
        <v>14498</v>
      </c>
      <c r="F88" s="13">
        <v>44771</v>
      </c>
    </row>
    <row r="89" spans="1:6" s="28" customFormat="1" x14ac:dyDescent="0.25">
      <c r="A89" s="12" t="s">
        <v>338</v>
      </c>
      <c r="B89" s="12" t="s">
        <v>312</v>
      </c>
      <c r="C89" s="12" t="s">
        <v>396</v>
      </c>
      <c r="D89" s="13">
        <v>44750</v>
      </c>
      <c r="E89" s="26">
        <v>60180</v>
      </c>
      <c r="F89" s="13">
        <v>44780</v>
      </c>
    </row>
    <row r="90" spans="1:6" s="28" customFormat="1" x14ac:dyDescent="0.25">
      <c r="A90" s="12" t="s">
        <v>359</v>
      </c>
      <c r="B90" s="12" t="s">
        <v>378</v>
      </c>
      <c r="C90" s="12" t="s">
        <v>420</v>
      </c>
      <c r="D90" s="13">
        <v>44768</v>
      </c>
      <c r="E90" s="26">
        <v>3422</v>
      </c>
      <c r="F90" s="13">
        <v>44798</v>
      </c>
    </row>
    <row r="91" spans="1:6" s="28" customFormat="1" x14ac:dyDescent="0.25">
      <c r="A91" s="12" t="s">
        <v>226</v>
      </c>
      <c r="B91" s="12" t="s">
        <v>227</v>
      </c>
      <c r="C91" s="12" t="s">
        <v>327</v>
      </c>
      <c r="D91" s="13">
        <v>44733</v>
      </c>
      <c r="E91" s="26">
        <v>240342</v>
      </c>
      <c r="F91" s="13">
        <v>44763</v>
      </c>
    </row>
    <row r="92" spans="1:6" s="28" customFormat="1" x14ac:dyDescent="0.25">
      <c r="A92" s="12" t="s">
        <v>226</v>
      </c>
      <c r="B92" s="12" t="s">
        <v>227</v>
      </c>
      <c r="C92" s="12" t="s">
        <v>328</v>
      </c>
      <c r="D92" s="13">
        <v>44733</v>
      </c>
      <c r="E92" s="26">
        <v>273915</v>
      </c>
      <c r="F92" s="13">
        <v>44763</v>
      </c>
    </row>
    <row r="93" spans="1:6" s="28" customFormat="1" x14ac:dyDescent="0.25">
      <c r="A93" s="12" t="s">
        <v>226</v>
      </c>
      <c r="B93" s="12" t="s">
        <v>227</v>
      </c>
      <c r="C93" s="12" t="s">
        <v>406</v>
      </c>
      <c r="D93" s="13">
        <v>44758</v>
      </c>
      <c r="E93" s="26">
        <v>82875</v>
      </c>
      <c r="F93" s="13">
        <v>44788</v>
      </c>
    </row>
    <row r="94" spans="1:6" s="28" customFormat="1" x14ac:dyDescent="0.25">
      <c r="A94" s="12" t="s">
        <v>226</v>
      </c>
      <c r="B94" s="12" t="s">
        <v>227</v>
      </c>
      <c r="C94" s="12" t="s">
        <v>424</v>
      </c>
      <c r="D94" s="13">
        <v>44770</v>
      </c>
      <c r="E94" s="26">
        <v>102935</v>
      </c>
      <c r="F94" s="13">
        <v>44800</v>
      </c>
    </row>
    <row r="95" spans="1:6" s="28" customFormat="1" x14ac:dyDescent="0.25">
      <c r="A95" s="12" t="s">
        <v>490</v>
      </c>
      <c r="B95" s="12" t="s">
        <v>483</v>
      </c>
      <c r="C95" s="12" t="s">
        <v>433</v>
      </c>
      <c r="D95" s="13">
        <v>44796</v>
      </c>
      <c r="E95" s="26">
        <v>28084</v>
      </c>
      <c r="F95" s="13">
        <v>44796</v>
      </c>
    </row>
    <row r="96" spans="1:6" s="28" customFormat="1" x14ac:dyDescent="0.25">
      <c r="A96" s="12" t="s">
        <v>494</v>
      </c>
      <c r="B96" s="12" t="s">
        <v>487</v>
      </c>
      <c r="C96" s="12" t="s">
        <v>477</v>
      </c>
      <c r="D96" s="13">
        <v>44804</v>
      </c>
      <c r="E96" s="26">
        <v>885000</v>
      </c>
      <c r="F96" s="13">
        <v>44834</v>
      </c>
    </row>
    <row r="97" spans="1:6" s="28" customFormat="1" x14ac:dyDescent="0.25">
      <c r="A97" s="12" t="s">
        <v>195</v>
      </c>
      <c r="B97" s="12" t="s">
        <v>197</v>
      </c>
      <c r="C97" s="12" t="s">
        <v>398</v>
      </c>
      <c r="D97" s="13">
        <v>44754</v>
      </c>
      <c r="E97" s="26">
        <v>68706</v>
      </c>
      <c r="F97" s="13">
        <v>44784</v>
      </c>
    </row>
    <row r="98" spans="1:6" s="28" customFormat="1" x14ac:dyDescent="0.25">
      <c r="A98" s="12" t="s">
        <v>195</v>
      </c>
      <c r="B98" s="12" t="s">
        <v>197</v>
      </c>
      <c r="C98" s="12" t="s">
        <v>440</v>
      </c>
      <c r="D98" s="13">
        <v>44775</v>
      </c>
      <c r="E98" s="26">
        <v>2140813</v>
      </c>
      <c r="F98" s="13">
        <v>44805</v>
      </c>
    </row>
    <row r="99" spans="1:6" s="28" customFormat="1" x14ac:dyDescent="0.25">
      <c r="A99" s="12" t="s">
        <v>195</v>
      </c>
      <c r="B99" s="12" t="s">
        <v>197</v>
      </c>
      <c r="C99" s="12" t="s">
        <v>441</v>
      </c>
      <c r="D99" s="13">
        <v>44775</v>
      </c>
      <c r="E99" s="26">
        <v>112572</v>
      </c>
      <c r="F99" s="13">
        <v>44805</v>
      </c>
    </row>
    <row r="100" spans="1:6" s="28" customFormat="1" x14ac:dyDescent="0.25">
      <c r="A100" s="12" t="s">
        <v>195</v>
      </c>
      <c r="B100" s="12" t="s">
        <v>197</v>
      </c>
      <c r="C100" s="12" t="s">
        <v>463</v>
      </c>
      <c r="D100" s="13">
        <v>44796</v>
      </c>
      <c r="E100" s="26">
        <v>22066</v>
      </c>
      <c r="F100" s="13">
        <v>44826</v>
      </c>
    </row>
    <row r="101" spans="1:6" s="28" customFormat="1" x14ac:dyDescent="0.25">
      <c r="A101" s="12" t="s">
        <v>195</v>
      </c>
      <c r="B101" s="12" t="s">
        <v>197</v>
      </c>
      <c r="C101" s="12" t="s">
        <v>464</v>
      </c>
      <c r="D101" s="13">
        <v>44796</v>
      </c>
      <c r="E101" s="26">
        <v>195585</v>
      </c>
      <c r="F101" s="13">
        <v>44826</v>
      </c>
    </row>
    <row r="102" spans="1:6" s="28" customFormat="1" x14ac:dyDescent="0.25">
      <c r="A102" s="12" t="s">
        <v>195</v>
      </c>
      <c r="B102" s="12" t="s">
        <v>197</v>
      </c>
      <c r="C102" s="12" t="s">
        <v>465</v>
      </c>
      <c r="D102" s="13">
        <v>44796</v>
      </c>
      <c r="E102" s="26">
        <v>71213</v>
      </c>
      <c r="F102" s="13">
        <v>44826</v>
      </c>
    </row>
    <row r="103" spans="1:6" s="28" customFormat="1" x14ac:dyDescent="0.25">
      <c r="A103" s="12" t="s">
        <v>141</v>
      </c>
      <c r="B103" s="12" t="s">
        <v>140</v>
      </c>
      <c r="C103" s="12" t="s">
        <v>210</v>
      </c>
      <c r="D103" s="13">
        <v>44467</v>
      </c>
      <c r="E103" s="22">
        <v>52658</v>
      </c>
      <c r="F103" s="13">
        <v>44497</v>
      </c>
    </row>
    <row r="104" spans="1:6" s="28" customFormat="1" x14ac:dyDescent="0.25">
      <c r="A104" s="12" t="s">
        <v>141</v>
      </c>
      <c r="B104" s="12" t="s">
        <v>140</v>
      </c>
      <c r="C104" s="12" t="s">
        <v>321</v>
      </c>
      <c r="D104" s="13">
        <v>44720</v>
      </c>
      <c r="E104" s="26">
        <v>30491</v>
      </c>
      <c r="F104" s="13">
        <v>44750</v>
      </c>
    </row>
    <row r="105" spans="1:6" s="28" customFormat="1" x14ac:dyDescent="0.25">
      <c r="A105" s="12" t="s">
        <v>141</v>
      </c>
      <c r="B105" s="12" t="s">
        <v>140</v>
      </c>
      <c r="C105" s="12" t="s">
        <v>323</v>
      </c>
      <c r="D105" s="13">
        <v>44725</v>
      </c>
      <c r="E105" s="26">
        <v>44132</v>
      </c>
      <c r="F105" s="13">
        <v>44755</v>
      </c>
    </row>
    <row r="106" spans="1:6" s="28" customFormat="1" x14ac:dyDescent="0.25">
      <c r="A106" s="12" t="s">
        <v>141</v>
      </c>
      <c r="B106" s="12" t="s">
        <v>140</v>
      </c>
      <c r="C106" s="12" t="s">
        <v>324</v>
      </c>
      <c r="D106" s="13">
        <v>44728</v>
      </c>
      <c r="E106" s="26">
        <v>24674</v>
      </c>
      <c r="F106" s="13">
        <v>44758</v>
      </c>
    </row>
    <row r="107" spans="1:6" s="28" customFormat="1" x14ac:dyDescent="0.25">
      <c r="A107" s="12" t="s">
        <v>141</v>
      </c>
      <c r="B107" s="12" t="s">
        <v>140</v>
      </c>
      <c r="C107" s="12" t="s">
        <v>421</v>
      </c>
      <c r="D107" s="13">
        <v>44768</v>
      </c>
      <c r="E107" s="26">
        <v>4012</v>
      </c>
      <c r="F107" s="13">
        <v>44798</v>
      </c>
    </row>
    <row r="108" spans="1:6" s="28" customFormat="1" x14ac:dyDescent="0.25">
      <c r="A108" s="12" t="s">
        <v>141</v>
      </c>
      <c r="B108" s="12" t="s">
        <v>140</v>
      </c>
      <c r="C108" s="12" t="s">
        <v>448</v>
      </c>
      <c r="D108" s="13">
        <v>44777</v>
      </c>
      <c r="E108" s="26">
        <v>20060</v>
      </c>
      <c r="F108" s="13">
        <v>44807</v>
      </c>
    </row>
    <row r="109" spans="1:6" s="28" customFormat="1" x14ac:dyDescent="0.25">
      <c r="A109" s="12" t="s">
        <v>141</v>
      </c>
      <c r="B109" s="12" t="s">
        <v>140</v>
      </c>
      <c r="C109" s="12" t="s">
        <v>476</v>
      </c>
      <c r="D109" s="13">
        <v>44803</v>
      </c>
      <c r="E109" s="26">
        <v>27583</v>
      </c>
      <c r="F109" s="13">
        <v>44833</v>
      </c>
    </row>
    <row r="110" spans="1:6" s="28" customFormat="1" x14ac:dyDescent="0.25">
      <c r="A110" s="12" t="s">
        <v>357</v>
      </c>
      <c r="B110" s="12" t="s">
        <v>376</v>
      </c>
      <c r="C110" s="12" t="s">
        <v>417</v>
      </c>
      <c r="D110" s="13">
        <v>44764</v>
      </c>
      <c r="E110" s="26">
        <v>14500</v>
      </c>
      <c r="F110" s="13">
        <v>44794</v>
      </c>
    </row>
    <row r="111" spans="1:6" s="28" customFormat="1" x14ac:dyDescent="0.25">
      <c r="A111" s="12" t="s">
        <v>357</v>
      </c>
      <c r="B111" s="12" t="s">
        <v>376</v>
      </c>
      <c r="C111" s="12" t="s">
        <v>426</v>
      </c>
      <c r="D111" s="13">
        <v>44771</v>
      </c>
      <c r="E111" s="26">
        <v>3358</v>
      </c>
      <c r="F111" s="13">
        <v>44801</v>
      </c>
    </row>
    <row r="112" spans="1:6" s="28" customFormat="1" x14ac:dyDescent="0.25">
      <c r="A112" s="12" t="s">
        <v>98</v>
      </c>
      <c r="B112" s="12" t="s">
        <v>97</v>
      </c>
      <c r="C112" s="12" t="s">
        <v>103</v>
      </c>
      <c r="D112" s="13">
        <v>43795</v>
      </c>
      <c r="E112" s="22">
        <v>7576</v>
      </c>
      <c r="F112" s="13">
        <v>43855</v>
      </c>
    </row>
    <row r="113" spans="1:6" s="28" customFormat="1" x14ac:dyDescent="0.25">
      <c r="A113" s="12" t="s">
        <v>98</v>
      </c>
      <c r="B113" s="12" t="s">
        <v>97</v>
      </c>
      <c r="C113" s="12" t="s">
        <v>104</v>
      </c>
      <c r="D113" s="13">
        <v>43809</v>
      </c>
      <c r="E113" s="22">
        <v>175470</v>
      </c>
      <c r="F113" s="13">
        <v>43869</v>
      </c>
    </row>
    <row r="114" spans="1:6" s="28" customFormat="1" x14ac:dyDescent="0.25">
      <c r="A114" s="12" t="s">
        <v>98</v>
      </c>
      <c r="B114" s="12" t="s">
        <v>97</v>
      </c>
      <c r="C114" s="12" t="s">
        <v>105</v>
      </c>
      <c r="D114" s="13">
        <v>43809</v>
      </c>
      <c r="E114" s="22">
        <v>52437</v>
      </c>
      <c r="F114" s="13">
        <v>43869</v>
      </c>
    </row>
    <row r="115" spans="1:6" s="28" customFormat="1" x14ac:dyDescent="0.25">
      <c r="A115" s="12" t="s">
        <v>98</v>
      </c>
      <c r="B115" s="12" t="s">
        <v>97</v>
      </c>
      <c r="C115" s="12" t="s">
        <v>108</v>
      </c>
      <c r="D115" s="13">
        <v>43810</v>
      </c>
      <c r="E115" s="22">
        <v>80314</v>
      </c>
      <c r="F115" s="13">
        <v>43870</v>
      </c>
    </row>
    <row r="116" spans="1:6" s="28" customFormat="1" x14ac:dyDescent="0.25">
      <c r="A116" s="12" t="s">
        <v>98</v>
      </c>
      <c r="B116" s="12" t="s">
        <v>97</v>
      </c>
      <c r="C116" s="12" t="s">
        <v>109</v>
      </c>
      <c r="D116" s="13">
        <v>43810</v>
      </c>
      <c r="E116" s="22">
        <v>92252</v>
      </c>
      <c r="F116" s="13">
        <v>43870</v>
      </c>
    </row>
    <row r="117" spans="1:6" s="28" customFormat="1" x14ac:dyDescent="0.25">
      <c r="A117" s="12" t="s">
        <v>98</v>
      </c>
      <c r="B117" s="12" t="s">
        <v>97</v>
      </c>
      <c r="C117" s="12" t="s">
        <v>114</v>
      </c>
      <c r="D117" s="13">
        <v>43817</v>
      </c>
      <c r="E117" s="22">
        <v>133003</v>
      </c>
      <c r="F117" s="13">
        <v>43877</v>
      </c>
    </row>
    <row r="118" spans="1:6" s="28" customFormat="1" x14ac:dyDescent="0.25">
      <c r="A118" s="12" t="s">
        <v>98</v>
      </c>
      <c r="B118" s="12" t="s">
        <v>97</v>
      </c>
      <c r="C118" s="12" t="s">
        <v>115</v>
      </c>
      <c r="D118" s="13">
        <v>43826</v>
      </c>
      <c r="E118" s="22">
        <v>12805</v>
      </c>
      <c r="F118" s="13">
        <v>43886</v>
      </c>
    </row>
    <row r="119" spans="1:6" s="28" customFormat="1" x14ac:dyDescent="0.25">
      <c r="A119" s="12" t="s">
        <v>98</v>
      </c>
      <c r="B119" s="12" t="s">
        <v>97</v>
      </c>
      <c r="C119" s="12" t="s">
        <v>116</v>
      </c>
      <c r="D119" s="13">
        <v>43826</v>
      </c>
      <c r="E119" s="22">
        <v>530</v>
      </c>
      <c r="F119" s="13">
        <v>43886</v>
      </c>
    </row>
    <row r="120" spans="1:6" s="28" customFormat="1" x14ac:dyDescent="0.25">
      <c r="A120" s="12" t="s">
        <v>98</v>
      </c>
      <c r="B120" s="12" t="s">
        <v>97</v>
      </c>
      <c r="C120" s="12" t="s">
        <v>120</v>
      </c>
      <c r="D120" s="13">
        <v>43845</v>
      </c>
      <c r="E120" s="22">
        <v>31847</v>
      </c>
      <c r="F120" s="13">
        <v>43905</v>
      </c>
    </row>
    <row r="121" spans="1:6" s="28" customFormat="1" x14ac:dyDescent="0.25">
      <c r="A121" s="12" t="s">
        <v>98</v>
      </c>
      <c r="B121" s="12" t="s">
        <v>97</v>
      </c>
      <c r="C121" s="12" t="s">
        <v>121</v>
      </c>
      <c r="D121" s="13">
        <v>43861</v>
      </c>
      <c r="E121" s="22">
        <v>64968</v>
      </c>
      <c r="F121" s="13">
        <v>43921</v>
      </c>
    </row>
    <row r="122" spans="1:6" s="28" customFormat="1" x14ac:dyDescent="0.25">
      <c r="A122" s="12" t="s">
        <v>98</v>
      </c>
      <c r="B122" s="12" t="s">
        <v>97</v>
      </c>
      <c r="C122" s="12" t="s">
        <v>125</v>
      </c>
      <c r="D122" s="13">
        <v>43886</v>
      </c>
      <c r="E122" s="22">
        <v>70021</v>
      </c>
      <c r="F122" s="13">
        <v>43946</v>
      </c>
    </row>
    <row r="123" spans="1:6" s="28" customFormat="1" x14ac:dyDescent="0.25">
      <c r="A123" s="12" t="s">
        <v>98</v>
      </c>
      <c r="B123" s="12" t="s">
        <v>97</v>
      </c>
      <c r="C123" s="12" t="s">
        <v>126</v>
      </c>
      <c r="D123" s="13">
        <v>43887</v>
      </c>
      <c r="E123" s="22">
        <v>61985</v>
      </c>
      <c r="F123" s="13">
        <v>43947</v>
      </c>
    </row>
    <row r="124" spans="1:6" s="28" customFormat="1" x14ac:dyDescent="0.25">
      <c r="A124" s="12" t="s">
        <v>98</v>
      </c>
      <c r="B124" s="12" t="s">
        <v>97</v>
      </c>
      <c r="C124" s="12" t="s">
        <v>127</v>
      </c>
      <c r="D124" s="13">
        <v>43887</v>
      </c>
      <c r="E124" s="22">
        <v>15364</v>
      </c>
      <c r="F124" s="13">
        <v>43947</v>
      </c>
    </row>
    <row r="125" spans="1:6" s="28" customFormat="1" x14ac:dyDescent="0.25">
      <c r="A125" s="12" t="s">
        <v>98</v>
      </c>
      <c r="B125" s="12" t="s">
        <v>97</v>
      </c>
      <c r="C125" s="12" t="s">
        <v>128</v>
      </c>
      <c r="D125" s="13">
        <v>43887</v>
      </c>
      <c r="E125" s="22">
        <v>17125</v>
      </c>
      <c r="F125" s="13">
        <v>43947</v>
      </c>
    </row>
    <row r="126" spans="1:6" s="28" customFormat="1" x14ac:dyDescent="0.25">
      <c r="A126" s="12" t="s">
        <v>98</v>
      </c>
      <c r="B126" s="12" t="s">
        <v>97</v>
      </c>
      <c r="C126" s="12" t="s">
        <v>129</v>
      </c>
      <c r="D126" s="13">
        <v>43903</v>
      </c>
      <c r="E126" s="22">
        <v>31038</v>
      </c>
      <c r="F126" s="13">
        <v>43963</v>
      </c>
    </row>
    <row r="127" spans="1:6" s="28" customFormat="1" x14ac:dyDescent="0.25">
      <c r="A127" s="12" t="s">
        <v>98</v>
      </c>
      <c r="B127" s="12" t="s">
        <v>97</v>
      </c>
      <c r="C127" s="12" t="s">
        <v>130</v>
      </c>
      <c r="D127" s="13">
        <v>43903</v>
      </c>
      <c r="E127" s="22">
        <v>23166</v>
      </c>
      <c r="F127" s="13">
        <v>43963</v>
      </c>
    </row>
    <row r="128" spans="1:6" s="28" customFormat="1" x14ac:dyDescent="0.25">
      <c r="A128" s="12" t="s">
        <v>98</v>
      </c>
      <c r="B128" s="12" t="s">
        <v>97</v>
      </c>
      <c r="C128" s="12" t="s">
        <v>131</v>
      </c>
      <c r="D128" s="13">
        <v>43903</v>
      </c>
      <c r="E128" s="22">
        <v>27152</v>
      </c>
      <c r="F128" s="13">
        <v>43963</v>
      </c>
    </row>
    <row r="129" spans="1:6" s="28" customFormat="1" x14ac:dyDescent="0.25">
      <c r="A129" s="12" t="s">
        <v>98</v>
      </c>
      <c r="B129" s="12" t="s">
        <v>97</v>
      </c>
      <c r="C129" s="12" t="s">
        <v>132</v>
      </c>
      <c r="D129" s="13">
        <v>43928</v>
      </c>
      <c r="E129" s="22">
        <v>14337</v>
      </c>
      <c r="F129" s="13">
        <v>43988</v>
      </c>
    </row>
    <row r="130" spans="1:6" s="28" customFormat="1" x14ac:dyDescent="0.25">
      <c r="A130" s="12" t="s">
        <v>98</v>
      </c>
      <c r="B130" s="12" t="s">
        <v>97</v>
      </c>
      <c r="C130" s="12" t="s">
        <v>134</v>
      </c>
      <c r="D130" s="13">
        <v>43969</v>
      </c>
      <c r="E130" s="22">
        <v>19975</v>
      </c>
      <c r="F130" s="13">
        <v>44029</v>
      </c>
    </row>
    <row r="131" spans="1:6" s="28" customFormat="1" x14ac:dyDescent="0.25">
      <c r="A131" s="12" t="s">
        <v>98</v>
      </c>
      <c r="B131" s="12" t="s">
        <v>97</v>
      </c>
      <c r="C131" s="12" t="s">
        <v>135</v>
      </c>
      <c r="D131" s="13">
        <v>43969</v>
      </c>
      <c r="E131" s="22">
        <v>72499</v>
      </c>
      <c r="F131" s="13">
        <v>44029</v>
      </c>
    </row>
    <row r="132" spans="1:6" s="28" customFormat="1" x14ac:dyDescent="0.25">
      <c r="A132" s="12" t="s">
        <v>98</v>
      </c>
      <c r="B132" s="12" t="s">
        <v>97</v>
      </c>
      <c r="C132" s="12" t="s">
        <v>136</v>
      </c>
      <c r="D132" s="13">
        <v>43969</v>
      </c>
      <c r="E132" s="22">
        <v>215940</v>
      </c>
      <c r="F132" s="13">
        <v>44029</v>
      </c>
    </row>
    <row r="133" spans="1:6" s="28" customFormat="1" x14ac:dyDescent="0.25">
      <c r="A133" s="12" t="s">
        <v>98</v>
      </c>
      <c r="B133" s="12" t="s">
        <v>97</v>
      </c>
      <c r="C133" s="12" t="s">
        <v>138</v>
      </c>
      <c r="D133" s="13">
        <v>44006</v>
      </c>
      <c r="E133" s="22">
        <v>31625</v>
      </c>
      <c r="F133" s="13">
        <v>44066</v>
      </c>
    </row>
    <row r="134" spans="1:6" s="28" customFormat="1" x14ac:dyDescent="0.25">
      <c r="A134" s="12" t="s">
        <v>98</v>
      </c>
      <c r="B134" s="12" t="s">
        <v>97</v>
      </c>
      <c r="C134" s="12" t="s">
        <v>139</v>
      </c>
      <c r="D134" s="13">
        <v>44025</v>
      </c>
      <c r="E134" s="22">
        <v>49547</v>
      </c>
      <c r="F134" s="13">
        <v>44085</v>
      </c>
    </row>
    <row r="135" spans="1:6" s="28" customFormat="1" x14ac:dyDescent="0.25">
      <c r="A135" s="12" t="s">
        <v>98</v>
      </c>
      <c r="B135" s="12" t="s">
        <v>97</v>
      </c>
      <c r="C135" s="12" t="s">
        <v>142</v>
      </c>
      <c r="D135" s="13">
        <v>44040</v>
      </c>
      <c r="E135" s="22">
        <v>42971</v>
      </c>
      <c r="F135" s="13">
        <v>44100</v>
      </c>
    </row>
    <row r="136" spans="1:6" s="28" customFormat="1" x14ac:dyDescent="0.25">
      <c r="A136" s="12" t="s">
        <v>98</v>
      </c>
      <c r="B136" s="12" t="s">
        <v>97</v>
      </c>
      <c r="C136" s="12" t="s">
        <v>143</v>
      </c>
      <c r="D136" s="13">
        <v>44063</v>
      </c>
      <c r="E136" s="22">
        <v>65442</v>
      </c>
      <c r="F136" s="13">
        <v>44123</v>
      </c>
    </row>
    <row r="137" spans="1:6" s="28" customFormat="1" x14ac:dyDescent="0.25">
      <c r="A137" s="12" t="s">
        <v>98</v>
      </c>
      <c r="B137" s="12" t="s">
        <v>97</v>
      </c>
      <c r="C137" s="12" t="s">
        <v>144</v>
      </c>
      <c r="D137" s="13">
        <v>44063</v>
      </c>
      <c r="E137" s="22">
        <v>17842</v>
      </c>
      <c r="F137" s="13">
        <v>44123</v>
      </c>
    </row>
    <row r="138" spans="1:6" s="28" customFormat="1" x14ac:dyDescent="0.25">
      <c r="A138" s="12" t="s">
        <v>161</v>
      </c>
      <c r="B138" s="12" t="s">
        <v>160</v>
      </c>
      <c r="C138" s="12" t="s">
        <v>162</v>
      </c>
      <c r="D138" s="13">
        <v>44238</v>
      </c>
      <c r="E138" s="22">
        <v>34423</v>
      </c>
      <c r="F138" s="13">
        <v>44268</v>
      </c>
    </row>
    <row r="139" spans="1:6" s="28" customFormat="1" x14ac:dyDescent="0.25">
      <c r="A139" s="12" t="s">
        <v>161</v>
      </c>
      <c r="B139" s="12" t="s">
        <v>160</v>
      </c>
      <c r="C139" s="12" t="s">
        <v>213</v>
      </c>
      <c r="D139" s="13">
        <v>44496</v>
      </c>
      <c r="E139" s="22">
        <v>16048</v>
      </c>
      <c r="F139" s="13">
        <v>44526</v>
      </c>
    </row>
    <row r="140" spans="1:6" s="28" customFormat="1" x14ac:dyDescent="0.25">
      <c r="A140" s="12" t="s">
        <v>161</v>
      </c>
      <c r="B140" s="12" t="s">
        <v>160</v>
      </c>
      <c r="C140" s="12" t="s">
        <v>319</v>
      </c>
      <c r="D140" s="13">
        <v>44715</v>
      </c>
      <c r="E140" s="26">
        <v>7021</v>
      </c>
      <c r="F140" s="13">
        <v>44745</v>
      </c>
    </row>
    <row r="141" spans="1:6" s="28" customFormat="1" x14ac:dyDescent="0.25">
      <c r="A141" s="12" t="s">
        <v>356</v>
      </c>
      <c r="B141" s="12" t="s">
        <v>375</v>
      </c>
      <c r="C141" s="12" t="s">
        <v>404</v>
      </c>
      <c r="D141" s="13">
        <v>44757</v>
      </c>
      <c r="E141" s="26">
        <v>227480</v>
      </c>
      <c r="F141" s="13">
        <v>44787</v>
      </c>
    </row>
    <row r="142" spans="1:6" s="28" customFormat="1" x14ac:dyDescent="0.25">
      <c r="A142" s="12" t="s">
        <v>176</v>
      </c>
      <c r="B142" s="12" t="s">
        <v>175</v>
      </c>
      <c r="C142" s="12" t="s">
        <v>287</v>
      </c>
      <c r="D142" s="13">
        <v>44687</v>
      </c>
      <c r="E142" s="26">
        <v>140373</v>
      </c>
      <c r="F142" s="13">
        <v>44717</v>
      </c>
    </row>
    <row r="143" spans="1:6" s="28" customFormat="1" x14ac:dyDescent="0.25">
      <c r="A143" s="12" t="s">
        <v>176</v>
      </c>
      <c r="B143" s="12" t="s">
        <v>175</v>
      </c>
      <c r="C143" s="12" t="s">
        <v>288</v>
      </c>
      <c r="D143" s="13">
        <v>44691</v>
      </c>
      <c r="E143" s="26">
        <v>12272</v>
      </c>
      <c r="F143" s="13">
        <v>44721</v>
      </c>
    </row>
    <row r="144" spans="1:6" s="28" customFormat="1" x14ac:dyDescent="0.25">
      <c r="A144" s="12" t="s">
        <v>176</v>
      </c>
      <c r="B144" s="12" t="s">
        <v>175</v>
      </c>
      <c r="C144" s="12" t="s">
        <v>290</v>
      </c>
      <c r="D144" s="13">
        <v>44694</v>
      </c>
      <c r="E144" s="26">
        <v>8496</v>
      </c>
      <c r="F144" s="13">
        <v>44724</v>
      </c>
    </row>
    <row r="145" spans="1:8" s="28" customFormat="1" x14ac:dyDescent="0.25">
      <c r="A145" s="12" t="s">
        <v>176</v>
      </c>
      <c r="B145" s="12" t="s">
        <v>175</v>
      </c>
      <c r="C145" s="12" t="s">
        <v>292</v>
      </c>
      <c r="D145" s="13">
        <v>44697</v>
      </c>
      <c r="E145" s="26">
        <v>13074</v>
      </c>
      <c r="F145" s="13">
        <v>44727</v>
      </c>
    </row>
    <row r="146" spans="1:8" s="28" customFormat="1" x14ac:dyDescent="0.25">
      <c r="A146" s="12" t="s">
        <v>176</v>
      </c>
      <c r="B146" s="12" t="s">
        <v>175</v>
      </c>
      <c r="C146" s="12" t="s">
        <v>300</v>
      </c>
      <c r="D146" s="13">
        <v>44704</v>
      </c>
      <c r="E146" s="26">
        <v>337433</v>
      </c>
      <c r="F146" s="13">
        <v>44734</v>
      </c>
    </row>
    <row r="147" spans="1:8" s="28" customFormat="1" x14ac:dyDescent="0.25">
      <c r="A147" s="12" t="s">
        <v>176</v>
      </c>
      <c r="B147" s="12" t="s">
        <v>175</v>
      </c>
      <c r="C147" s="12" t="s">
        <v>397</v>
      </c>
      <c r="D147" s="13">
        <v>44753</v>
      </c>
      <c r="E147" s="26">
        <v>65702</v>
      </c>
      <c r="F147" s="13">
        <v>44783</v>
      </c>
    </row>
    <row r="148" spans="1:8" s="28" customFormat="1" x14ac:dyDescent="0.25">
      <c r="A148" s="12" t="s">
        <v>176</v>
      </c>
      <c r="B148" s="12" t="s">
        <v>175</v>
      </c>
      <c r="C148" s="12" t="s">
        <v>411</v>
      </c>
      <c r="D148" s="13">
        <v>44762</v>
      </c>
      <c r="E148" s="26">
        <v>21297</v>
      </c>
      <c r="F148" s="13">
        <v>44792</v>
      </c>
    </row>
    <row r="149" spans="1:8" s="28" customFormat="1" x14ac:dyDescent="0.25">
      <c r="A149" s="12" t="s">
        <v>176</v>
      </c>
      <c r="B149" s="12" t="s">
        <v>175</v>
      </c>
      <c r="C149" s="12" t="s">
        <v>415</v>
      </c>
      <c r="D149" s="13">
        <v>44763</v>
      </c>
      <c r="E149" s="26">
        <v>5626</v>
      </c>
      <c r="F149" s="13">
        <v>44793</v>
      </c>
    </row>
    <row r="150" spans="1:8" s="28" customFormat="1" x14ac:dyDescent="0.25">
      <c r="A150" s="12" t="s">
        <v>176</v>
      </c>
      <c r="B150" s="12" t="s">
        <v>175</v>
      </c>
      <c r="C150" s="12" t="s">
        <v>418</v>
      </c>
      <c r="D150" s="13">
        <v>44765</v>
      </c>
      <c r="E150" s="26">
        <v>4626</v>
      </c>
      <c r="F150" s="13">
        <v>44795</v>
      </c>
    </row>
    <row r="151" spans="1:8" s="28" customFormat="1" x14ac:dyDescent="0.25">
      <c r="A151" s="12" t="s">
        <v>176</v>
      </c>
      <c r="B151" s="12" t="s">
        <v>175</v>
      </c>
      <c r="C151" s="12" t="s">
        <v>419</v>
      </c>
      <c r="D151" s="13">
        <v>44765</v>
      </c>
      <c r="E151" s="26">
        <v>12980</v>
      </c>
      <c r="F151" s="13">
        <v>44795</v>
      </c>
    </row>
    <row r="152" spans="1:8" s="28" customFormat="1" x14ac:dyDescent="0.25">
      <c r="A152" s="12" t="s">
        <v>176</v>
      </c>
      <c r="B152" s="12" t="s">
        <v>175</v>
      </c>
      <c r="C152" s="12" t="s">
        <v>443</v>
      </c>
      <c r="D152" s="13">
        <v>44777</v>
      </c>
      <c r="E152" s="26">
        <v>38515</v>
      </c>
      <c r="F152" s="13">
        <v>44807</v>
      </c>
    </row>
    <row r="153" spans="1:8" s="28" customFormat="1" x14ac:dyDescent="0.25">
      <c r="A153" s="12" t="s">
        <v>176</v>
      </c>
      <c r="B153" s="12" t="s">
        <v>175</v>
      </c>
      <c r="C153" s="12" t="s">
        <v>444</v>
      </c>
      <c r="D153" s="13">
        <v>44777</v>
      </c>
      <c r="E153" s="26">
        <v>16237</v>
      </c>
      <c r="F153" s="13">
        <v>44807</v>
      </c>
    </row>
    <row r="154" spans="1:8" s="28" customFormat="1" x14ac:dyDescent="0.25">
      <c r="A154" s="12" t="s">
        <v>176</v>
      </c>
      <c r="B154" s="12" t="s">
        <v>175</v>
      </c>
      <c r="C154" s="12" t="s">
        <v>445</v>
      </c>
      <c r="D154" s="13">
        <v>44777</v>
      </c>
      <c r="E154" s="26">
        <v>147066</v>
      </c>
      <c r="F154" s="13">
        <v>44807</v>
      </c>
    </row>
    <row r="155" spans="1:8" s="28" customFormat="1" x14ac:dyDescent="0.25">
      <c r="A155" s="12" t="s">
        <v>176</v>
      </c>
      <c r="B155" s="12" t="s">
        <v>175</v>
      </c>
      <c r="C155" s="12" t="s">
        <v>446</v>
      </c>
      <c r="D155" s="13">
        <v>44777</v>
      </c>
      <c r="E155" s="26">
        <v>12178</v>
      </c>
      <c r="F155" s="13">
        <v>44807</v>
      </c>
    </row>
    <row r="156" spans="1:8" s="28" customFormat="1" x14ac:dyDescent="0.25">
      <c r="A156" s="12" t="s">
        <v>176</v>
      </c>
      <c r="B156" s="12" t="s">
        <v>175</v>
      </c>
      <c r="C156" s="12" t="s">
        <v>447</v>
      </c>
      <c r="D156" s="13">
        <v>44777</v>
      </c>
      <c r="E156" s="26">
        <v>8156</v>
      </c>
      <c r="F156" s="13">
        <v>44807</v>
      </c>
    </row>
    <row r="157" spans="1:8" s="28" customFormat="1" x14ac:dyDescent="0.25">
      <c r="A157" s="12" t="s">
        <v>176</v>
      </c>
      <c r="B157" s="12" t="s">
        <v>175</v>
      </c>
      <c r="C157" s="12" t="s">
        <v>457</v>
      </c>
      <c r="D157" s="13">
        <v>44785</v>
      </c>
      <c r="E157" s="26">
        <v>28981</v>
      </c>
      <c r="F157" s="13">
        <v>44815</v>
      </c>
    </row>
    <row r="158" spans="1:8" s="28" customFormat="1" x14ac:dyDescent="0.25">
      <c r="A158" s="12" t="s">
        <v>176</v>
      </c>
      <c r="B158" s="12" t="s">
        <v>175</v>
      </c>
      <c r="C158" s="12" t="s">
        <v>458</v>
      </c>
      <c r="D158" s="13">
        <v>44785</v>
      </c>
      <c r="E158" s="26">
        <v>30774</v>
      </c>
      <c r="F158" s="13">
        <v>44815</v>
      </c>
    </row>
    <row r="159" spans="1:8" s="28" customFormat="1" x14ac:dyDescent="0.25">
      <c r="A159" s="12" t="s">
        <v>176</v>
      </c>
      <c r="B159" s="12" t="s">
        <v>175</v>
      </c>
      <c r="C159" s="12" t="s">
        <v>460</v>
      </c>
      <c r="D159" s="13">
        <v>44790</v>
      </c>
      <c r="E159" s="26">
        <v>21854</v>
      </c>
      <c r="F159" s="13">
        <v>44820</v>
      </c>
    </row>
    <row r="160" spans="1:8" ht="15.75" x14ac:dyDescent="0.25">
      <c r="A160" s="12" t="s">
        <v>176</v>
      </c>
      <c r="B160" s="12" t="s">
        <v>175</v>
      </c>
      <c r="C160" s="12" t="s">
        <v>461</v>
      </c>
      <c r="D160" s="13">
        <v>44791</v>
      </c>
      <c r="E160" s="26">
        <v>12272</v>
      </c>
      <c r="F160" s="13">
        <v>44821</v>
      </c>
      <c r="G160" s="28"/>
      <c r="H160" s="30"/>
    </row>
    <row r="161" spans="1:6" x14ac:dyDescent="0.25">
      <c r="A161" s="12" t="s">
        <v>176</v>
      </c>
      <c r="B161" s="12" t="s">
        <v>175</v>
      </c>
      <c r="C161" s="12" t="s">
        <v>466</v>
      </c>
      <c r="D161" s="13">
        <v>44798</v>
      </c>
      <c r="E161" s="26">
        <v>12989</v>
      </c>
      <c r="F161" s="13">
        <v>44828</v>
      </c>
    </row>
    <row r="162" spans="1:6" x14ac:dyDescent="0.25">
      <c r="A162" s="12" t="s">
        <v>176</v>
      </c>
      <c r="B162" s="12" t="s">
        <v>175</v>
      </c>
      <c r="C162" s="12" t="s">
        <v>469</v>
      </c>
      <c r="D162" s="13">
        <v>44802</v>
      </c>
      <c r="E162" s="26">
        <v>14122</v>
      </c>
      <c r="F162" s="13">
        <v>44832</v>
      </c>
    </row>
    <row r="163" spans="1:6" x14ac:dyDescent="0.25">
      <c r="A163" s="12" t="s">
        <v>176</v>
      </c>
      <c r="B163" s="12" t="s">
        <v>175</v>
      </c>
      <c r="C163" s="12" t="s">
        <v>470</v>
      </c>
      <c r="D163" s="13">
        <v>44802</v>
      </c>
      <c r="E163" s="26">
        <v>117132</v>
      </c>
      <c r="F163" s="13">
        <v>44832</v>
      </c>
    </row>
    <row r="164" spans="1:6" x14ac:dyDescent="0.25">
      <c r="A164" s="12" t="s">
        <v>176</v>
      </c>
      <c r="B164" s="12" t="s">
        <v>175</v>
      </c>
      <c r="C164" s="12" t="s">
        <v>471</v>
      </c>
      <c r="D164" s="13">
        <v>44802</v>
      </c>
      <c r="E164" s="26">
        <v>46237</v>
      </c>
      <c r="F164" s="13">
        <v>44832</v>
      </c>
    </row>
    <row r="165" spans="1:6" x14ac:dyDescent="0.25">
      <c r="A165" s="12" t="s">
        <v>176</v>
      </c>
      <c r="B165" s="12" t="s">
        <v>175</v>
      </c>
      <c r="C165" s="12" t="s">
        <v>481</v>
      </c>
      <c r="D165" s="13">
        <v>44804</v>
      </c>
      <c r="E165" s="26">
        <v>33418</v>
      </c>
      <c r="F165" s="13">
        <v>44834</v>
      </c>
    </row>
    <row r="166" spans="1:6" x14ac:dyDescent="0.25">
      <c r="A166" s="12" t="s">
        <v>344</v>
      </c>
      <c r="B166" s="12" t="s">
        <v>363</v>
      </c>
      <c r="C166" s="12" t="s">
        <v>385</v>
      </c>
      <c r="D166" s="13">
        <v>44760</v>
      </c>
      <c r="E166" s="26">
        <v>431792</v>
      </c>
      <c r="F166" s="13">
        <v>44760</v>
      </c>
    </row>
    <row r="167" spans="1:6" x14ac:dyDescent="0.25">
      <c r="A167" s="12" t="s">
        <v>204</v>
      </c>
      <c r="B167" s="12" t="s">
        <v>207</v>
      </c>
      <c r="C167" s="12" t="s">
        <v>405</v>
      </c>
      <c r="D167" s="13">
        <v>44758</v>
      </c>
      <c r="E167" s="26">
        <v>639590</v>
      </c>
      <c r="F167" s="13">
        <v>44788</v>
      </c>
    </row>
    <row r="168" spans="1:6" x14ac:dyDescent="0.25">
      <c r="A168" s="12" t="s">
        <v>204</v>
      </c>
      <c r="B168" s="12" t="s">
        <v>207</v>
      </c>
      <c r="C168" s="12" t="s">
        <v>416</v>
      </c>
      <c r="D168" s="13">
        <v>44764</v>
      </c>
      <c r="E168" s="26">
        <v>100300</v>
      </c>
      <c r="F168" s="13">
        <v>44794</v>
      </c>
    </row>
    <row r="169" spans="1:6" x14ac:dyDescent="0.25">
      <c r="A169" s="12" t="s">
        <v>204</v>
      </c>
      <c r="B169" s="12" t="s">
        <v>207</v>
      </c>
      <c r="C169" s="12" t="s">
        <v>449</v>
      </c>
      <c r="D169" s="13">
        <v>44778</v>
      </c>
      <c r="E169" s="26">
        <v>32096</v>
      </c>
      <c r="F169" s="13">
        <v>44808</v>
      </c>
    </row>
    <row r="170" spans="1:6" x14ac:dyDescent="0.25">
      <c r="A170" s="12" t="s">
        <v>223</v>
      </c>
      <c r="B170" s="12" t="s">
        <v>220</v>
      </c>
      <c r="C170" s="12" t="s">
        <v>316</v>
      </c>
      <c r="D170" s="13">
        <v>44725</v>
      </c>
      <c r="E170" s="26">
        <v>136880</v>
      </c>
      <c r="F170" s="13">
        <v>44725</v>
      </c>
    </row>
    <row r="171" spans="1:6" x14ac:dyDescent="0.25">
      <c r="A171" s="12" t="s">
        <v>223</v>
      </c>
      <c r="B171" s="12" t="s">
        <v>220</v>
      </c>
      <c r="C171" s="12" t="s">
        <v>380</v>
      </c>
      <c r="D171" s="13">
        <v>44743</v>
      </c>
      <c r="E171" s="26">
        <v>15045</v>
      </c>
      <c r="F171" s="13">
        <v>44743</v>
      </c>
    </row>
    <row r="172" spans="1:6" x14ac:dyDescent="0.25">
      <c r="A172" s="12" t="s">
        <v>223</v>
      </c>
      <c r="B172" s="12" t="s">
        <v>220</v>
      </c>
      <c r="C172" s="12" t="s">
        <v>381</v>
      </c>
      <c r="D172" s="13">
        <v>44746</v>
      </c>
      <c r="E172" s="26">
        <v>59838</v>
      </c>
      <c r="F172" s="13">
        <v>44746</v>
      </c>
    </row>
    <row r="173" spans="1:6" x14ac:dyDescent="0.25">
      <c r="A173" s="12" t="s">
        <v>223</v>
      </c>
      <c r="B173" s="12" t="s">
        <v>220</v>
      </c>
      <c r="C173" s="12" t="s">
        <v>383</v>
      </c>
      <c r="D173" s="13">
        <v>44749</v>
      </c>
      <c r="E173" s="26">
        <v>62016</v>
      </c>
      <c r="F173" s="13">
        <v>44749</v>
      </c>
    </row>
    <row r="174" spans="1:6" x14ac:dyDescent="0.25">
      <c r="A174" s="12" t="s">
        <v>223</v>
      </c>
      <c r="B174" s="12" t="s">
        <v>220</v>
      </c>
      <c r="C174" s="12" t="s">
        <v>384</v>
      </c>
      <c r="D174" s="13">
        <v>44750</v>
      </c>
      <c r="E174" s="26">
        <v>258022</v>
      </c>
      <c r="F174" s="13">
        <v>44750</v>
      </c>
    </row>
    <row r="175" spans="1:6" x14ac:dyDescent="0.25">
      <c r="A175" s="12" t="s">
        <v>223</v>
      </c>
      <c r="B175" s="12" t="s">
        <v>220</v>
      </c>
      <c r="C175" s="12" t="s">
        <v>387</v>
      </c>
      <c r="D175" s="13">
        <v>44763</v>
      </c>
      <c r="E175" s="26">
        <v>49428</v>
      </c>
      <c r="F175" s="13">
        <v>44763</v>
      </c>
    </row>
    <row r="176" spans="1:6" x14ac:dyDescent="0.25">
      <c r="A176" s="12" t="s">
        <v>223</v>
      </c>
      <c r="B176" s="12" t="s">
        <v>220</v>
      </c>
      <c r="C176" s="12" t="s">
        <v>388</v>
      </c>
      <c r="D176" s="13">
        <v>44764</v>
      </c>
      <c r="E176" s="26">
        <v>69856</v>
      </c>
      <c r="F176" s="13">
        <v>44764</v>
      </c>
    </row>
    <row r="177" spans="1:6" x14ac:dyDescent="0.25">
      <c r="A177" s="12" t="s">
        <v>223</v>
      </c>
      <c r="B177" s="12" t="s">
        <v>220</v>
      </c>
      <c r="C177" s="12" t="s">
        <v>429</v>
      </c>
      <c r="D177" s="13">
        <v>44778</v>
      </c>
      <c r="E177" s="26">
        <v>21618</v>
      </c>
      <c r="F177" s="13">
        <v>44778</v>
      </c>
    </row>
    <row r="178" spans="1:6" x14ac:dyDescent="0.25">
      <c r="A178" s="12" t="s">
        <v>223</v>
      </c>
      <c r="B178" s="12" t="s">
        <v>220</v>
      </c>
      <c r="C178" s="12" t="s">
        <v>430</v>
      </c>
      <c r="D178" s="13">
        <v>44783</v>
      </c>
      <c r="E178" s="26">
        <v>123871</v>
      </c>
      <c r="F178" s="13">
        <v>44783</v>
      </c>
    </row>
    <row r="179" spans="1:6" x14ac:dyDescent="0.25">
      <c r="A179" s="12" t="s">
        <v>223</v>
      </c>
      <c r="B179" s="12" t="s">
        <v>220</v>
      </c>
      <c r="C179" s="12" t="s">
        <v>432</v>
      </c>
      <c r="D179" s="13">
        <v>44785</v>
      </c>
      <c r="E179" s="26">
        <v>12036</v>
      </c>
      <c r="F179" s="13">
        <v>44785</v>
      </c>
    </row>
    <row r="180" spans="1:6" x14ac:dyDescent="0.25">
      <c r="A180" s="12" t="s">
        <v>223</v>
      </c>
      <c r="B180" s="12" t="s">
        <v>220</v>
      </c>
      <c r="C180" s="12" t="s">
        <v>435</v>
      </c>
      <c r="D180" s="13">
        <v>44803</v>
      </c>
      <c r="E180" s="26">
        <v>81184</v>
      </c>
      <c r="F180" s="13">
        <v>44803</v>
      </c>
    </row>
    <row r="181" spans="1:6" x14ac:dyDescent="0.25">
      <c r="A181" s="12" t="s">
        <v>265</v>
      </c>
      <c r="B181" s="12" t="s">
        <v>272</v>
      </c>
      <c r="C181" s="12" t="s">
        <v>285</v>
      </c>
      <c r="D181" s="13">
        <v>44680</v>
      </c>
      <c r="E181" s="26">
        <v>10174</v>
      </c>
      <c r="F181" s="13">
        <v>44712</v>
      </c>
    </row>
    <row r="182" spans="1:6" x14ac:dyDescent="0.25">
      <c r="A182" s="12" t="s">
        <v>256</v>
      </c>
      <c r="B182" s="12" t="s">
        <v>252</v>
      </c>
      <c r="C182" s="12" t="s">
        <v>322</v>
      </c>
      <c r="D182" s="13">
        <v>44725</v>
      </c>
      <c r="E182" s="26">
        <v>35607</v>
      </c>
      <c r="F182" s="13">
        <v>44755</v>
      </c>
    </row>
    <row r="183" spans="1:6" x14ac:dyDescent="0.25">
      <c r="A183" s="12" t="s">
        <v>256</v>
      </c>
      <c r="B183" s="12" t="s">
        <v>252</v>
      </c>
      <c r="C183" s="12" t="s">
        <v>401</v>
      </c>
      <c r="D183" s="13">
        <v>44757</v>
      </c>
      <c r="E183" s="26">
        <v>39619</v>
      </c>
      <c r="F183" s="13">
        <v>44787</v>
      </c>
    </row>
    <row r="184" spans="1:6" x14ac:dyDescent="0.25">
      <c r="A184" s="12" t="s">
        <v>96</v>
      </c>
      <c r="B184" s="12" t="s">
        <v>95</v>
      </c>
      <c r="C184" s="12" t="s">
        <v>286</v>
      </c>
      <c r="D184" s="13">
        <v>44687</v>
      </c>
      <c r="E184" s="26">
        <v>48616</v>
      </c>
      <c r="F184" s="13">
        <v>44717</v>
      </c>
    </row>
    <row r="185" spans="1:6" x14ac:dyDescent="0.25">
      <c r="A185" s="12" t="s">
        <v>96</v>
      </c>
      <c r="B185" s="12" t="s">
        <v>95</v>
      </c>
      <c r="C185" s="12" t="s">
        <v>456</v>
      </c>
      <c r="D185" s="13">
        <v>44785</v>
      </c>
      <c r="E185" s="26">
        <v>12933</v>
      </c>
      <c r="F185" s="13">
        <v>44815</v>
      </c>
    </row>
    <row r="186" spans="1:6" x14ac:dyDescent="0.25">
      <c r="A186" s="12" t="s">
        <v>492</v>
      </c>
      <c r="B186" s="12" t="s">
        <v>485</v>
      </c>
      <c r="C186" s="12" t="s">
        <v>455</v>
      </c>
      <c r="D186" s="13">
        <v>44785</v>
      </c>
      <c r="E186" s="26">
        <v>60652</v>
      </c>
      <c r="F186" s="13">
        <v>44815</v>
      </c>
    </row>
    <row r="187" spans="1:6" x14ac:dyDescent="0.25">
      <c r="A187" s="12" t="s">
        <v>200</v>
      </c>
      <c r="B187" s="12" t="s">
        <v>201</v>
      </c>
      <c r="C187" s="12" t="s">
        <v>246</v>
      </c>
      <c r="D187" s="13">
        <v>44636</v>
      </c>
      <c r="E187" s="26">
        <v>19541</v>
      </c>
      <c r="F187" s="13">
        <v>44666</v>
      </c>
    </row>
    <row r="188" spans="1:6" x14ac:dyDescent="0.25">
      <c r="A188" s="12" t="s">
        <v>200</v>
      </c>
      <c r="B188" s="12" t="s">
        <v>201</v>
      </c>
      <c r="C188" s="12" t="s">
        <v>423</v>
      </c>
      <c r="D188" s="13">
        <v>44769</v>
      </c>
      <c r="E188" s="26">
        <v>136858</v>
      </c>
      <c r="F188" s="13">
        <v>44799</v>
      </c>
    </row>
    <row r="189" spans="1:6" x14ac:dyDescent="0.25">
      <c r="A189" s="12" t="s">
        <v>355</v>
      </c>
      <c r="B189" s="12" t="s">
        <v>374</v>
      </c>
      <c r="C189" s="12" t="s">
        <v>399</v>
      </c>
      <c r="D189" s="13">
        <v>44754</v>
      </c>
      <c r="E189" s="26">
        <v>99450</v>
      </c>
      <c r="F189" s="13">
        <v>44784</v>
      </c>
    </row>
    <row r="190" spans="1:6" x14ac:dyDescent="0.25">
      <c r="A190" s="12" t="s">
        <v>355</v>
      </c>
      <c r="B190" s="12" t="s">
        <v>374</v>
      </c>
      <c r="C190" s="12" t="s">
        <v>436</v>
      </c>
      <c r="D190" s="13">
        <v>44774</v>
      </c>
      <c r="E190" s="26">
        <v>99450</v>
      </c>
      <c r="F190" s="13">
        <v>44804</v>
      </c>
    </row>
    <row r="191" spans="1:6" x14ac:dyDescent="0.25">
      <c r="A191" s="12" t="s">
        <v>355</v>
      </c>
      <c r="B191" s="12" t="s">
        <v>374</v>
      </c>
      <c r="C191" s="12" t="s">
        <v>474</v>
      </c>
      <c r="D191" s="13">
        <v>44803</v>
      </c>
      <c r="E191" s="26">
        <v>868998</v>
      </c>
      <c r="F191" s="13">
        <v>44833</v>
      </c>
    </row>
    <row r="192" spans="1:6" x14ac:dyDescent="0.25">
      <c r="A192" s="12" t="s">
        <v>225</v>
      </c>
      <c r="B192" s="12" t="s">
        <v>222</v>
      </c>
      <c r="C192" s="12" t="s">
        <v>218</v>
      </c>
      <c r="D192" s="13">
        <v>44559</v>
      </c>
      <c r="E192" s="22">
        <v>50976</v>
      </c>
      <c r="F192" s="13">
        <v>44589</v>
      </c>
    </row>
    <row r="193" spans="1:6" x14ac:dyDescent="0.25">
      <c r="A193" s="12" t="s">
        <v>225</v>
      </c>
      <c r="B193" s="12" t="s">
        <v>222</v>
      </c>
      <c r="C193" s="12" t="s">
        <v>219</v>
      </c>
      <c r="D193" s="13">
        <v>44560</v>
      </c>
      <c r="E193" s="22">
        <v>200232</v>
      </c>
      <c r="F193" s="13">
        <v>44590</v>
      </c>
    </row>
    <row r="194" spans="1:6" x14ac:dyDescent="0.25">
      <c r="A194" s="12" t="s">
        <v>225</v>
      </c>
      <c r="B194" s="12" t="s">
        <v>222</v>
      </c>
      <c r="C194" s="12" t="s">
        <v>229</v>
      </c>
      <c r="D194" s="13">
        <v>44578</v>
      </c>
      <c r="E194" s="26">
        <v>116584</v>
      </c>
      <c r="F194" s="13">
        <v>44608</v>
      </c>
    </row>
    <row r="195" spans="1:6" x14ac:dyDescent="0.25">
      <c r="A195" s="12" t="s">
        <v>225</v>
      </c>
      <c r="B195" s="12" t="s">
        <v>222</v>
      </c>
      <c r="C195" s="12" t="s">
        <v>240</v>
      </c>
      <c r="D195" s="13">
        <v>44623</v>
      </c>
      <c r="E195" s="26">
        <v>224200</v>
      </c>
      <c r="F195" s="13">
        <v>44653</v>
      </c>
    </row>
    <row r="196" spans="1:6" x14ac:dyDescent="0.25">
      <c r="A196" s="12" t="s">
        <v>259</v>
      </c>
      <c r="B196" s="12" t="s">
        <v>266</v>
      </c>
      <c r="C196" s="12" t="s">
        <v>389</v>
      </c>
      <c r="D196" s="13">
        <v>44764</v>
      </c>
      <c r="E196" s="26">
        <v>49560</v>
      </c>
      <c r="F196" s="13">
        <v>44764</v>
      </c>
    </row>
    <row r="197" spans="1:6" x14ac:dyDescent="0.25">
      <c r="A197" s="12" t="s">
        <v>155</v>
      </c>
      <c r="B197" s="12" t="s">
        <v>154</v>
      </c>
      <c r="C197" s="12" t="s">
        <v>482</v>
      </c>
      <c r="D197" s="13">
        <v>44798</v>
      </c>
      <c r="E197" s="26">
        <v>19588</v>
      </c>
      <c r="F197" s="13">
        <v>44859</v>
      </c>
    </row>
    <row r="198" spans="1:6" x14ac:dyDescent="0.25">
      <c r="A198" s="12" t="s">
        <v>148</v>
      </c>
      <c r="B198" s="12" t="s">
        <v>147</v>
      </c>
      <c r="C198" s="12" t="s">
        <v>478</v>
      </c>
      <c r="D198" s="13">
        <v>44775</v>
      </c>
      <c r="E198" s="26">
        <v>38916</v>
      </c>
      <c r="F198" s="13">
        <v>44834</v>
      </c>
    </row>
    <row r="199" spans="1:6" x14ac:dyDescent="0.25">
      <c r="A199" s="12" t="s">
        <v>360</v>
      </c>
      <c r="B199" s="12" t="s">
        <v>379</v>
      </c>
      <c r="C199" s="12" t="s">
        <v>425</v>
      </c>
      <c r="D199" s="13">
        <v>44771</v>
      </c>
      <c r="E199" s="26">
        <v>31252</v>
      </c>
      <c r="F199" s="13">
        <v>44801</v>
      </c>
    </row>
    <row r="200" spans="1:6" x14ac:dyDescent="0.25">
      <c r="A200" s="12" t="s">
        <v>216</v>
      </c>
      <c r="B200" s="12" t="s">
        <v>192</v>
      </c>
      <c r="C200" s="12" t="s">
        <v>230</v>
      </c>
      <c r="D200" s="13">
        <v>44606</v>
      </c>
      <c r="E200" s="26">
        <v>2770640</v>
      </c>
      <c r="F200" s="13">
        <v>44636</v>
      </c>
    </row>
    <row r="201" spans="1:6" x14ac:dyDescent="0.25">
      <c r="A201" s="12" t="s">
        <v>216</v>
      </c>
      <c r="B201" s="12" t="s">
        <v>192</v>
      </c>
      <c r="C201" s="12" t="s">
        <v>280</v>
      </c>
      <c r="D201" s="13">
        <v>44664</v>
      </c>
      <c r="E201" s="26">
        <v>3961714</v>
      </c>
      <c r="F201" s="13">
        <v>44694</v>
      </c>
    </row>
    <row r="202" spans="1:6" x14ac:dyDescent="0.25">
      <c r="A202" s="12" t="s">
        <v>216</v>
      </c>
      <c r="B202" s="12" t="s">
        <v>192</v>
      </c>
      <c r="C202" s="12" t="s">
        <v>281</v>
      </c>
      <c r="D202" s="13">
        <v>44664</v>
      </c>
      <c r="E202" s="26">
        <v>833032</v>
      </c>
      <c r="F202" s="13">
        <v>44694</v>
      </c>
    </row>
    <row r="203" spans="1:6" x14ac:dyDescent="0.25">
      <c r="A203" s="12" t="s">
        <v>216</v>
      </c>
      <c r="B203" s="12" t="s">
        <v>192</v>
      </c>
      <c r="C203" s="12" t="s">
        <v>282</v>
      </c>
      <c r="D203" s="13">
        <v>44664</v>
      </c>
      <c r="E203" s="26">
        <v>25677</v>
      </c>
      <c r="F203" s="13">
        <v>44694</v>
      </c>
    </row>
    <row r="204" spans="1:6" x14ac:dyDescent="0.25">
      <c r="A204" s="12" t="s">
        <v>216</v>
      </c>
      <c r="B204" s="12" t="s">
        <v>192</v>
      </c>
      <c r="C204" s="12" t="s">
        <v>297</v>
      </c>
      <c r="D204" s="13">
        <v>44700</v>
      </c>
      <c r="E204" s="26">
        <v>1312427</v>
      </c>
      <c r="F204" s="13">
        <v>44730</v>
      </c>
    </row>
    <row r="205" spans="1:6" x14ac:dyDescent="0.25">
      <c r="A205" s="12" t="s">
        <v>216</v>
      </c>
      <c r="B205" s="12" t="s">
        <v>192</v>
      </c>
      <c r="C205" s="12" t="s">
        <v>325</v>
      </c>
      <c r="D205" s="13">
        <v>44729</v>
      </c>
      <c r="E205" s="26">
        <v>590826</v>
      </c>
      <c r="F205" s="13">
        <v>44759</v>
      </c>
    </row>
    <row r="206" spans="1:6" x14ac:dyDescent="0.25">
      <c r="A206" s="12" t="s">
        <v>216</v>
      </c>
      <c r="B206" s="12" t="s">
        <v>192</v>
      </c>
      <c r="C206" s="12" t="s">
        <v>326</v>
      </c>
      <c r="D206" s="13">
        <v>44729</v>
      </c>
      <c r="E206" s="26">
        <v>98666</v>
      </c>
      <c r="F206" s="13">
        <v>44759</v>
      </c>
    </row>
    <row r="207" spans="1:6" x14ac:dyDescent="0.25">
      <c r="A207" s="12" t="s">
        <v>216</v>
      </c>
      <c r="B207" s="12" t="s">
        <v>192</v>
      </c>
      <c r="C207" s="12" t="s">
        <v>331</v>
      </c>
      <c r="D207" s="13">
        <v>44735</v>
      </c>
      <c r="E207" s="26">
        <v>6419</v>
      </c>
      <c r="F207" s="13">
        <v>44765</v>
      </c>
    </row>
    <row r="208" spans="1:6" x14ac:dyDescent="0.25">
      <c r="A208" s="12" t="s">
        <v>216</v>
      </c>
      <c r="B208" s="12" t="s">
        <v>192</v>
      </c>
      <c r="C208" s="12" t="s">
        <v>332</v>
      </c>
      <c r="D208" s="13">
        <v>44735</v>
      </c>
      <c r="E208" s="26">
        <v>102850</v>
      </c>
      <c r="F208" s="13">
        <v>44765</v>
      </c>
    </row>
    <row r="209" spans="1:8" x14ac:dyDescent="0.25">
      <c r="A209" s="12" t="s">
        <v>216</v>
      </c>
      <c r="B209" s="12" t="s">
        <v>192</v>
      </c>
      <c r="C209" s="12" t="s">
        <v>395</v>
      </c>
      <c r="D209" s="13">
        <v>44743</v>
      </c>
      <c r="E209" s="26">
        <v>1811606</v>
      </c>
      <c r="F209" s="13">
        <v>44773</v>
      </c>
    </row>
    <row r="210" spans="1:8" x14ac:dyDescent="0.25">
      <c r="A210" s="12" t="s">
        <v>216</v>
      </c>
      <c r="B210" s="12" t="s">
        <v>192</v>
      </c>
      <c r="C210" s="12" t="s">
        <v>402</v>
      </c>
      <c r="D210" s="13">
        <v>44757</v>
      </c>
      <c r="E210" s="26">
        <v>585380</v>
      </c>
      <c r="F210" s="13">
        <v>44787</v>
      </c>
    </row>
    <row r="211" spans="1:8" x14ac:dyDescent="0.25">
      <c r="A211" s="12" t="s">
        <v>216</v>
      </c>
      <c r="B211" s="12" t="s">
        <v>192</v>
      </c>
      <c r="C211" s="12" t="s">
        <v>403</v>
      </c>
      <c r="D211" s="13">
        <v>44757</v>
      </c>
      <c r="E211" s="26">
        <v>215403</v>
      </c>
      <c r="F211" s="13">
        <v>44787</v>
      </c>
    </row>
    <row r="212" spans="1:8" x14ac:dyDescent="0.25">
      <c r="A212" s="12" t="s">
        <v>351</v>
      </c>
      <c r="B212" s="12" t="s">
        <v>370</v>
      </c>
      <c r="C212" s="12" t="s">
        <v>394</v>
      </c>
      <c r="D212" s="13">
        <v>44743</v>
      </c>
      <c r="E212" s="26">
        <v>328084</v>
      </c>
      <c r="F212" s="13">
        <v>44773</v>
      </c>
    </row>
    <row r="213" spans="1:8" x14ac:dyDescent="0.25">
      <c r="A213" s="12" t="s">
        <v>351</v>
      </c>
      <c r="B213" s="12" t="s">
        <v>370</v>
      </c>
      <c r="C213" s="12" t="s">
        <v>450</v>
      </c>
      <c r="D213" s="13">
        <v>44783</v>
      </c>
      <c r="E213" s="26">
        <v>258184</v>
      </c>
      <c r="F213" s="13">
        <v>44813</v>
      </c>
    </row>
    <row r="214" spans="1:8" x14ac:dyDescent="0.25">
      <c r="A214" s="12" t="s">
        <v>351</v>
      </c>
      <c r="B214" s="12" t="s">
        <v>370</v>
      </c>
      <c r="C214" s="12" t="s">
        <v>462</v>
      </c>
      <c r="D214" s="13">
        <v>44796</v>
      </c>
      <c r="E214" s="26">
        <v>526134</v>
      </c>
      <c r="F214" s="13">
        <v>44826</v>
      </c>
    </row>
    <row r="217" spans="1:8" ht="15.75" x14ac:dyDescent="0.25">
      <c r="E217" s="24">
        <f>SUM(E5:E216)</f>
        <v>35069260</v>
      </c>
      <c r="H217" s="25">
        <f>+E217</f>
        <v>35069260</v>
      </c>
    </row>
    <row r="219" spans="1:8" x14ac:dyDescent="0.25">
      <c r="B219" s="17" t="s">
        <v>188</v>
      </c>
    </row>
    <row r="220" spans="1:8" x14ac:dyDescent="0.25">
      <c r="A220" s="12" t="s">
        <v>189</v>
      </c>
      <c r="B220" s="12" t="s">
        <v>191</v>
      </c>
      <c r="C220" s="12" t="s">
        <v>555</v>
      </c>
      <c r="D220" s="13">
        <v>44832</v>
      </c>
      <c r="E220" s="26">
        <v>760321</v>
      </c>
      <c r="F220" s="13">
        <v>44862</v>
      </c>
    </row>
    <row r="221" spans="1:8" x14ac:dyDescent="0.25">
      <c r="A221" s="12" t="s">
        <v>493</v>
      </c>
      <c r="B221" s="12" t="s">
        <v>486</v>
      </c>
      <c r="C221" s="12" t="s">
        <v>525</v>
      </c>
      <c r="D221" s="13">
        <v>44818</v>
      </c>
      <c r="E221" s="26">
        <v>17936</v>
      </c>
      <c r="F221" s="13">
        <v>44848</v>
      </c>
    </row>
    <row r="222" spans="1:8" x14ac:dyDescent="0.25">
      <c r="A222" s="12" t="s">
        <v>493</v>
      </c>
      <c r="B222" s="12" t="s">
        <v>486</v>
      </c>
      <c r="C222" s="12" t="s">
        <v>530</v>
      </c>
      <c r="D222" s="13">
        <v>44819</v>
      </c>
      <c r="E222" s="26">
        <v>17936</v>
      </c>
      <c r="F222" s="13">
        <v>44849</v>
      </c>
    </row>
    <row r="223" spans="1:8" x14ac:dyDescent="0.25">
      <c r="A223" s="12" t="s">
        <v>255</v>
      </c>
      <c r="B223" s="12" t="s">
        <v>251</v>
      </c>
      <c r="C223" s="12" t="s">
        <v>499</v>
      </c>
      <c r="D223" s="13">
        <v>44823</v>
      </c>
      <c r="E223" s="26">
        <v>109600</v>
      </c>
      <c r="F223" s="13">
        <v>44823</v>
      </c>
    </row>
    <row r="224" spans="1:8" x14ac:dyDescent="0.25">
      <c r="A224" s="12" t="s">
        <v>88</v>
      </c>
      <c r="B224" s="12" t="s">
        <v>87</v>
      </c>
      <c r="C224" s="12" t="s">
        <v>524</v>
      </c>
      <c r="D224" s="13">
        <v>44818</v>
      </c>
      <c r="E224" s="26">
        <v>42126</v>
      </c>
      <c r="F224" s="13">
        <v>44848</v>
      </c>
    </row>
    <row r="225" spans="1:6" x14ac:dyDescent="0.25">
      <c r="A225" s="12" t="s">
        <v>88</v>
      </c>
      <c r="B225" s="12" t="s">
        <v>87</v>
      </c>
      <c r="C225" s="12" t="s">
        <v>562</v>
      </c>
      <c r="D225" s="13">
        <v>44834</v>
      </c>
      <c r="E225" s="26">
        <v>152515</v>
      </c>
      <c r="F225" s="13">
        <v>44864</v>
      </c>
    </row>
    <row r="226" spans="1:6" x14ac:dyDescent="0.25">
      <c r="A226" s="12" t="s">
        <v>181</v>
      </c>
      <c r="B226" s="12" t="s">
        <v>182</v>
      </c>
      <c r="C226" s="12" t="s">
        <v>507</v>
      </c>
      <c r="D226" s="13">
        <v>44810</v>
      </c>
      <c r="E226" s="26">
        <v>177531</v>
      </c>
      <c r="F226" s="13">
        <v>44840</v>
      </c>
    </row>
    <row r="227" spans="1:6" x14ac:dyDescent="0.25">
      <c r="A227" s="12" t="s">
        <v>181</v>
      </c>
      <c r="B227" s="12" t="s">
        <v>182</v>
      </c>
      <c r="C227" s="12" t="s">
        <v>519</v>
      </c>
      <c r="D227" s="13">
        <v>44816</v>
      </c>
      <c r="E227" s="26">
        <v>43931</v>
      </c>
      <c r="F227" s="13">
        <v>44846</v>
      </c>
    </row>
    <row r="228" spans="1:6" x14ac:dyDescent="0.25">
      <c r="A228" s="12" t="s">
        <v>181</v>
      </c>
      <c r="B228" s="12" t="s">
        <v>182</v>
      </c>
      <c r="C228" s="12" t="s">
        <v>531</v>
      </c>
      <c r="D228" s="13">
        <v>44823</v>
      </c>
      <c r="E228" s="26">
        <v>18054</v>
      </c>
      <c r="F228" s="13">
        <v>44853</v>
      </c>
    </row>
    <row r="229" spans="1:6" x14ac:dyDescent="0.25">
      <c r="A229" s="12" t="s">
        <v>181</v>
      </c>
      <c r="B229" s="12" t="s">
        <v>182</v>
      </c>
      <c r="C229" s="12" t="s">
        <v>532</v>
      </c>
      <c r="D229" s="13">
        <v>44823</v>
      </c>
      <c r="E229" s="26">
        <v>63410</v>
      </c>
      <c r="F229" s="13">
        <v>44853</v>
      </c>
    </row>
    <row r="230" spans="1:6" x14ac:dyDescent="0.25">
      <c r="A230" s="12" t="s">
        <v>181</v>
      </c>
      <c r="B230" s="12" t="s">
        <v>182</v>
      </c>
      <c r="C230" s="12" t="s">
        <v>545</v>
      </c>
      <c r="D230" s="13">
        <v>44830</v>
      </c>
      <c r="E230" s="26">
        <v>55085</v>
      </c>
      <c r="F230" s="13">
        <v>44860</v>
      </c>
    </row>
    <row r="231" spans="1:6" x14ac:dyDescent="0.25">
      <c r="A231" s="12" t="s">
        <v>181</v>
      </c>
      <c r="B231" s="12" t="s">
        <v>182</v>
      </c>
      <c r="C231" s="12" t="s">
        <v>550</v>
      </c>
      <c r="D231" s="13">
        <v>44831</v>
      </c>
      <c r="E231" s="26">
        <v>11535</v>
      </c>
      <c r="F231" s="13">
        <v>44861</v>
      </c>
    </row>
    <row r="232" spans="1:6" x14ac:dyDescent="0.25">
      <c r="A232" s="12" t="s">
        <v>181</v>
      </c>
      <c r="B232" s="12" t="s">
        <v>182</v>
      </c>
      <c r="C232" s="12" t="s">
        <v>559</v>
      </c>
      <c r="D232" s="13">
        <v>44833</v>
      </c>
      <c r="E232" s="26">
        <v>111132</v>
      </c>
      <c r="F232" s="13">
        <v>44863</v>
      </c>
    </row>
    <row r="233" spans="1:6" x14ac:dyDescent="0.25">
      <c r="A233" s="12" t="s">
        <v>181</v>
      </c>
      <c r="B233" s="12" t="s">
        <v>182</v>
      </c>
      <c r="C233" s="12" t="s">
        <v>560</v>
      </c>
      <c r="D233" s="13">
        <v>44833</v>
      </c>
      <c r="E233" s="26">
        <v>225466</v>
      </c>
      <c r="F233" s="13">
        <v>44863</v>
      </c>
    </row>
    <row r="234" spans="1:6" x14ac:dyDescent="0.25">
      <c r="A234" s="12" t="s">
        <v>181</v>
      </c>
      <c r="B234" s="12" t="s">
        <v>182</v>
      </c>
      <c r="C234" s="12" t="s">
        <v>563</v>
      </c>
      <c r="D234" s="13">
        <v>44834</v>
      </c>
      <c r="E234" s="26">
        <v>419254</v>
      </c>
      <c r="F234" s="13">
        <v>44864</v>
      </c>
    </row>
    <row r="235" spans="1:6" x14ac:dyDescent="0.25">
      <c r="A235" s="12" t="s">
        <v>583</v>
      </c>
      <c r="B235" s="12" t="s">
        <v>572</v>
      </c>
      <c r="C235" s="12" t="s">
        <v>520</v>
      </c>
      <c r="D235" s="13">
        <v>44816</v>
      </c>
      <c r="E235" s="26">
        <v>86848</v>
      </c>
      <c r="F235" s="13">
        <v>44846</v>
      </c>
    </row>
    <row r="236" spans="1:6" x14ac:dyDescent="0.25">
      <c r="A236" s="12" t="s">
        <v>257</v>
      </c>
      <c r="B236" s="12" t="s">
        <v>253</v>
      </c>
      <c r="C236" s="12" t="s">
        <v>551</v>
      </c>
      <c r="D236" s="13">
        <v>44831</v>
      </c>
      <c r="E236" s="26">
        <v>40120</v>
      </c>
      <c r="F236" s="13">
        <v>44861</v>
      </c>
    </row>
    <row r="237" spans="1:6" x14ac:dyDescent="0.25">
      <c r="A237" s="12" t="s">
        <v>257</v>
      </c>
      <c r="B237" s="12" t="s">
        <v>253</v>
      </c>
      <c r="C237" s="12" t="s">
        <v>552</v>
      </c>
      <c r="D237" s="13">
        <v>44831</v>
      </c>
      <c r="E237" s="26">
        <v>214722</v>
      </c>
      <c r="F237" s="13">
        <v>44861</v>
      </c>
    </row>
    <row r="238" spans="1:6" x14ac:dyDescent="0.25">
      <c r="A238" s="12" t="s">
        <v>174</v>
      </c>
      <c r="B238" s="12" t="s">
        <v>173</v>
      </c>
      <c r="C238" s="12" t="s">
        <v>553</v>
      </c>
      <c r="D238" s="13">
        <v>44831</v>
      </c>
      <c r="E238" s="26">
        <v>372585</v>
      </c>
      <c r="F238" s="13">
        <v>44861</v>
      </c>
    </row>
    <row r="239" spans="1:6" x14ac:dyDescent="0.25">
      <c r="A239" s="12" t="s">
        <v>174</v>
      </c>
      <c r="B239" s="12" t="s">
        <v>173</v>
      </c>
      <c r="C239" s="12" t="s">
        <v>561</v>
      </c>
      <c r="D239" s="13">
        <v>44833</v>
      </c>
      <c r="E239" s="26">
        <v>309750</v>
      </c>
      <c r="F239" s="13">
        <v>44863</v>
      </c>
    </row>
    <row r="240" spans="1:6" x14ac:dyDescent="0.25">
      <c r="A240" s="12" t="s">
        <v>263</v>
      </c>
      <c r="B240" s="12" t="s">
        <v>270</v>
      </c>
      <c r="C240" s="12" t="s">
        <v>513</v>
      </c>
      <c r="D240" s="13">
        <v>44813</v>
      </c>
      <c r="E240" s="26">
        <v>56168</v>
      </c>
      <c r="F240" s="13">
        <v>44843</v>
      </c>
    </row>
    <row r="241" spans="1:6" x14ac:dyDescent="0.25">
      <c r="A241" s="12" t="s">
        <v>586</v>
      </c>
      <c r="B241" s="12" t="s">
        <v>575</v>
      </c>
      <c r="C241" s="12" t="s">
        <v>546</v>
      </c>
      <c r="D241" s="13">
        <v>44830</v>
      </c>
      <c r="E241" s="26">
        <v>51401</v>
      </c>
      <c r="F241" s="13">
        <v>44860</v>
      </c>
    </row>
    <row r="242" spans="1:6" x14ac:dyDescent="0.25">
      <c r="A242" s="12" t="s">
        <v>258</v>
      </c>
      <c r="B242" s="12" t="s">
        <v>254</v>
      </c>
      <c r="C242" s="12" t="s">
        <v>537</v>
      </c>
      <c r="D242" s="13">
        <v>44825</v>
      </c>
      <c r="E242" s="26">
        <v>10384</v>
      </c>
      <c r="F242" s="13">
        <v>44855</v>
      </c>
    </row>
    <row r="243" spans="1:6" x14ac:dyDescent="0.25">
      <c r="A243" s="12" t="s">
        <v>258</v>
      </c>
      <c r="B243" s="12" t="s">
        <v>254</v>
      </c>
      <c r="C243" s="12" t="s">
        <v>538</v>
      </c>
      <c r="D243" s="13">
        <v>44825</v>
      </c>
      <c r="E243" s="26">
        <v>10620</v>
      </c>
      <c r="F243" s="13">
        <v>44855</v>
      </c>
    </row>
    <row r="244" spans="1:6" x14ac:dyDescent="0.25">
      <c r="A244" s="12" t="s">
        <v>100</v>
      </c>
      <c r="B244" s="12" t="s">
        <v>99</v>
      </c>
      <c r="C244" s="12" t="s">
        <v>565</v>
      </c>
      <c r="D244" s="13">
        <v>44825</v>
      </c>
      <c r="E244" s="26">
        <v>486154</v>
      </c>
      <c r="F244" s="13">
        <v>44865</v>
      </c>
    </row>
    <row r="245" spans="1:6" x14ac:dyDescent="0.25">
      <c r="A245" s="12" t="s">
        <v>100</v>
      </c>
      <c r="B245" s="12" t="s">
        <v>99</v>
      </c>
      <c r="C245" s="12" t="s">
        <v>566</v>
      </c>
      <c r="D245" s="13">
        <v>44834</v>
      </c>
      <c r="E245" s="26">
        <v>485933</v>
      </c>
      <c r="F245" s="13">
        <v>44865</v>
      </c>
    </row>
    <row r="246" spans="1:6" x14ac:dyDescent="0.25">
      <c r="A246" s="12" t="s">
        <v>100</v>
      </c>
      <c r="B246" s="12" t="s">
        <v>99</v>
      </c>
      <c r="C246" s="12" t="s">
        <v>567</v>
      </c>
      <c r="D246" s="13">
        <v>44834</v>
      </c>
      <c r="E246" s="26">
        <v>764788</v>
      </c>
      <c r="F246" s="13">
        <v>44865</v>
      </c>
    </row>
    <row r="247" spans="1:6" x14ac:dyDescent="0.25">
      <c r="A247" s="12" t="s">
        <v>585</v>
      </c>
      <c r="B247" s="12" t="s">
        <v>574</v>
      </c>
      <c r="C247" s="12" t="s">
        <v>539</v>
      </c>
      <c r="D247" s="13">
        <v>44827</v>
      </c>
      <c r="E247" s="26">
        <v>70468</v>
      </c>
      <c r="F247" s="13">
        <v>44857</v>
      </c>
    </row>
    <row r="248" spans="1:6" x14ac:dyDescent="0.25">
      <c r="A248" s="12" t="s">
        <v>336</v>
      </c>
      <c r="B248" s="12" t="s">
        <v>310</v>
      </c>
      <c r="C248" s="12" t="s">
        <v>498</v>
      </c>
      <c r="D248" s="13">
        <v>44818</v>
      </c>
      <c r="E248" s="26">
        <v>48852</v>
      </c>
      <c r="F248" s="13">
        <v>44818</v>
      </c>
    </row>
    <row r="249" spans="1:6" x14ac:dyDescent="0.25">
      <c r="A249" s="12" t="s">
        <v>261</v>
      </c>
      <c r="B249" s="12" t="s">
        <v>268</v>
      </c>
      <c r="C249" s="12" t="s">
        <v>528</v>
      </c>
      <c r="D249" s="13">
        <v>44819</v>
      </c>
      <c r="E249" s="26">
        <v>184703</v>
      </c>
      <c r="F249" s="13">
        <v>44849</v>
      </c>
    </row>
    <row r="250" spans="1:6" x14ac:dyDescent="0.25">
      <c r="A250" s="12" t="s">
        <v>190</v>
      </c>
      <c r="B250" s="12" t="s">
        <v>193</v>
      </c>
      <c r="C250" s="12" t="s">
        <v>512</v>
      </c>
      <c r="D250" s="13">
        <v>44813</v>
      </c>
      <c r="E250" s="26">
        <v>44250</v>
      </c>
      <c r="F250" s="13">
        <v>44843</v>
      </c>
    </row>
    <row r="251" spans="1:6" x14ac:dyDescent="0.25">
      <c r="A251" s="12" t="s">
        <v>190</v>
      </c>
      <c r="B251" s="12" t="s">
        <v>193</v>
      </c>
      <c r="C251" s="12" t="s">
        <v>557</v>
      </c>
      <c r="D251" s="13">
        <v>44832</v>
      </c>
      <c r="E251" s="26">
        <v>51153</v>
      </c>
      <c r="F251" s="13">
        <v>44862</v>
      </c>
    </row>
    <row r="252" spans="1:6" x14ac:dyDescent="0.25">
      <c r="A252" s="12" t="s">
        <v>170</v>
      </c>
      <c r="B252" s="12" t="s">
        <v>169</v>
      </c>
      <c r="C252" s="12" t="s">
        <v>521</v>
      </c>
      <c r="D252" s="13">
        <v>44817</v>
      </c>
      <c r="E252" s="26">
        <v>703280</v>
      </c>
      <c r="F252" s="13">
        <v>44847</v>
      </c>
    </row>
    <row r="253" spans="1:6" x14ac:dyDescent="0.25">
      <c r="A253" s="12" t="s">
        <v>170</v>
      </c>
      <c r="B253" s="12" t="s">
        <v>169</v>
      </c>
      <c r="C253" s="12" t="s">
        <v>541</v>
      </c>
      <c r="D253" s="13">
        <v>44830</v>
      </c>
      <c r="E253" s="26">
        <v>92925</v>
      </c>
      <c r="F253" s="13">
        <v>44860</v>
      </c>
    </row>
    <row r="254" spans="1:6" x14ac:dyDescent="0.25">
      <c r="A254" s="12" t="s">
        <v>581</v>
      </c>
      <c r="B254" s="12" t="s">
        <v>570</v>
      </c>
      <c r="C254" s="12" t="s">
        <v>501</v>
      </c>
      <c r="D254" s="13">
        <v>44828</v>
      </c>
      <c r="E254" s="26">
        <v>27287</v>
      </c>
      <c r="F254" s="13">
        <v>44828</v>
      </c>
    </row>
    <row r="255" spans="1:6" x14ac:dyDescent="0.25">
      <c r="A255" s="12" t="s">
        <v>205</v>
      </c>
      <c r="B255" s="12" t="s">
        <v>208</v>
      </c>
      <c r="C255" s="12" t="s">
        <v>554</v>
      </c>
      <c r="D255" s="13">
        <v>44832</v>
      </c>
      <c r="E255" s="26">
        <v>310429</v>
      </c>
      <c r="F255" s="13">
        <v>44862</v>
      </c>
    </row>
    <row r="256" spans="1:6" x14ac:dyDescent="0.25">
      <c r="A256" s="12" t="s">
        <v>340</v>
      </c>
      <c r="B256" s="12" t="s">
        <v>314</v>
      </c>
      <c r="C256" s="12" t="s">
        <v>515</v>
      </c>
      <c r="D256" s="13">
        <v>44813</v>
      </c>
      <c r="E256" s="26">
        <v>78400</v>
      </c>
      <c r="F256" s="13">
        <v>44843</v>
      </c>
    </row>
    <row r="257" spans="1:6" x14ac:dyDescent="0.25">
      <c r="A257" s="12" t="s">
        <v>92</v>
      </c>
      <c r="B257" s="12" t="s">
        <v>198</v>
      </c>
      <c r="C257" s="12" t="s">
        <v>526</v>
      </c>
      <c r="D257" s="13">
        <v>44818</v>
      </c>
      <c r="E257" s="26">
        <v>397660</v>
      </c>
      <c r="F257" s="13">
        <v>44848</v>
      </c>
    </row>
    <row r="258" spans="1:6" x14ac:dyDescent="0.25">
      <c r="A258" s="12" t="s">
        <v>260</v>
      </c>
      <c r="B258" s="12" t="s">
        <v>267</v>
      </c>
      <c r="C258" s="12" t="s">
        <v>497</v>
      </c>
      <c r="D258" s="13">
        <v>44817</v>
      </c>
      <c r="E258" s="26">
        <v>-11934</v>
      </c>
      <c r="F258" s="13">
        <v>44817</v>
      </c>
    </row>
    <row r="259" spans="1:6" x14ac:dyDescent="0.25">
      <c r="A259" s="12" t="s">
        <v>172</v>
      </c>
      <c r="B259" s="12" t="s">
        <v>171</v>
      </c>
      <c r="C259" s="12" t="s">
        <v>510</v>
      </c>
      <c r="D259" s="13">
        <v>44811</v>
      </c>
      <c r="E259" s="26">
        <v>735000</v>
      </c>
      <c r="F259" s="13">
        <v>44841</v>
      </c>
    </row>
    <row r="260" spans="1:6" x14ac:dyDescent="0.25">
      <c r="A260" s="12" t="s">
        <v>172</v>
      </c>
      <c r="B260" s="12" t="s">
        <v>171</v>
      </c>
      <c r="C260" s="12" t="s">
        <v>511</v>
      </c>
      <c r="D260" s="13">
        <v>44813</v>
      </c>
      <c r="E260" s="26">
        <v>451350</v>
      </c>
      <c r="F260" s="13">
        <v>44843</v>
      </c>
    </row>
    <row r="261" spans="1:6" x14ac:dyDescent="0.25">
      <c r="A261" s="12" t="s">
        <v>172</v>
      </c>
      <c r="B261" s="12" t="s">
        <v>171</v>
      </c>
      <c r="C261" s="12" t="s">
        <v>534</v>
      </c>
      <c r="D261" s="13">
        <v>44825</v>
      </c>
      <c r="E261" s="26">
        <v>337716</v>
      </c>
      <c r="F261" s="13">
        <v>44855</v>
      </c>
    </row>
    <row r="262" spans="1:6" x14ac:dyDescent="0.25">
      <c r="A262" s="12" t="s">
        <v>172</v>
      </c>
      <c r="B262" s="12" t="s">
        <v>171</v>
      </c>
      <c r="C262" s="12" t="s">
        <v>535</v>
      </c>
      <c r="D262" s="13">
        <v>44825</v>
      </c>
      <c r="E262" s="26">
        <v>136000</v>
      </c>
      <c r="F262" s="13">
        <v>44855</v>
      </c>
    </row>
    <row r="263" spans="1:6" x14ac:dyDescent="0.25">
      <c r="A263" s="12" t="s">
        <v>226</v>
      </c>
      <c r="B263" s="12" t="s">
        <v>227</v>
      </c>
      <c r="C263" s="12" t="s">
        <v>504</v>
      </c>
      <c r="D263" s="13">
        <v>44806</v>
      </c>
      <c r="E263" s="26">
        <v>97793</v>
      </c>
      <c r="F263" s="13">
        <v>44836</v>
      </c>
    </row>
    <row r="264" spans="1:6" x14ac:dyDescent="0.25">
      <c r="A264" s="12" t="s">
        <v>226</v>
      </c>
      <c r="B264" s="12" t="s">
        <v>227</v>
      </c>
      <c r="C264" s="12" t="s">
        <v>527</v>
      </c>
      <c r="D264" s="13">
        <v>44818</v>
      </c>
      <c r="E264" s="26">
        <v>306306</v>
      </c>
      <c r="F264" s="13">
        <v>44848</v>
      </c>
    </row>
    <row r="265" spans="1:6" x14ac:dyDescent="0.25">
      <c r="A265" s="12" t="s">
        <v>226</v>
      </c>
      <c r="B265" s="12" t="s">
        <v>227</v>
      </c>
      <c r="C265" s="12" t="s">
        <v>505</v>
      </c>
      <c r="D265" s="13">
        <v>44806</v>
      </c>
      <c r="E265" s="26">
        <v>-82875</v>
      </c>
      <c r="F265" s="13">
        <v>44836</v>
      </c>
    </row>
    <row r="266" spans="1:6" x14ac:dyDescent="0.25">
      <c r="A266" s="12" t="s">
        <v>357</v>
      </c>
      <c r="B266" s="12" t="s">
        <v>376</v>
      </c>
      <c r="C266" s="12" t="s">
        <v>540</v>
      </c>
      <c r="D266" s="13">
        <v>44827</v>
      </c>
      <c r="E266" s="26">
        <v>194080</v>
      </c>
      <c r="F266" s="13">
        <v>44857</v>
      </c>
    </row>
    <row r="267" spans="1:6" x14ac:dyDescent="0.25">
      <c r="A267" s="12" t="s">
        <v>176</v>
      </c>
      <c r="B267" s="12" t="s">
        <v>175</v>
      </c>
      <c r="C267" s="12" t="s">
        <v>506</v>
      </c>
      <c r="D267" s="13">
        <v>44806</v>
      </c>
      <c r="E267" s="26">
        <v>23827</v>
      </c>
      <c r="F267" s="13">
        <v>44836</v>
      </c>
    </row>
    <row r="268" spans="1:6" x14ac:dyDescent="0.25">
      <c r="A268" s="12" t="s">
        <v>204</v>
      </c>
      <c r="B268" s="12" t="s">
        <v>207</v>
      </c>
      <c r="C268" s="12" t="s">
        <v>544</v>
      </c>
      <c r="D268" s="13">
        <v>44830</v>
      </c>
      <c r="E268" s="26">
        <v>311933</v>
      </c>
      <c r="F268" s="13">
        <v>44860</v>
      </c>
    </row>
    <row r="269" spans="1:6" x14ac:dyDescent="0.25">
      <c r="A269" s="12" t="s">
        <v>204</v>
      </c>
      <c r="B269" s="12" t="s">
        <v>207</v>
      </c>
      <c r="C269" s="12" t="s">
        <v>549</v>
      </c>
      <c r="D269" s="13">
        <v>44831</v>
      </c>
      <c r="E269" s="26">
        <v>18054</v>
      </c>
      <c r="F269" s="13">
        <v>44861</v>
      </c>
    </row>
    <row r="270" spans="1:6" x14ac:dyDescent="0.25">
      <c r="A270" s="12" t="s">
        <v>166</v>
      </c>
      <c r="B270" s="12" t="s">
        <v>165</v>
      </c>
      <c r="C270" s="12" t="s">
        <v>514</v>
      </c>
      <c r="D270" s="13">
        <v>44813</v>
      </c>
      <c r="E270" s="26">
        <v>60286</v>
      </c>
      <c r="F270" s="13">
        <v>44843</v>
      </c>
    </row>
    <row r="271" spans="1:6" x14ac:dyDescent="0.25">
      <c r="A271" s="12" t="s">
        <v>166</v>
      </c>
      <c r="B271" s="12" t="s">
        <v>165</v>
      </c>
      <c r="C271" s="12" t="s">
        <v>536</v>
      </c>
      <c r="D271" s="13">
        <v>44825</v>
      </c>
      <c r="E271" s="26">
        <v>82836</v>
      </c>
      <c r="F271" s="13">
        <v>44855</v>
      </c>
    </row>
    <row r="272" spans="1:6" x14ac:dyDescent="0.25">
      <c r="A272" s="12" t="s">
        <v>166</v>
      </c>
      <c r="B272" s="12" t="s">
        <v>165</v>
      </c>
      <c r="C272" s="12" t="s">
        <v>542</v>
      </c>
      <c r="D272" s="13">
        <v>44830</v>
      </c>
      <c r="E272" s="26">
        <v>164699</v>
      </c>
      <c r="F272" s="13">
        <v>44860</v>
      </c>
    </row>
    <row r="273" spans="1:6" x14ac:dyDescent="0.25">
      <c r="A273" s="12" t="s">
        <v>166</v>
      </c>
      <c r="B273" s="12" t="s">
        <v>165</v>
      </c>
      <c r="C273" s="12" t="s">
        <v>543</v>
      </c>
      <c r="D273" s="13">
        <v>44830</v>
      </c>
      <c r="E273" s="26">
        <v>62127</v>
      </c>
      <c r="F273" s="13">
        <v>44860</v>
      </c>
    </row>
    <row r="274" spans="1:6" x14ac:dyDescent="0.25">
      <c r="A274" s="12" t="s">
        <v>166</v>
      </c>
      <c r="B274" s="12" t="s">
        <v>165</v>
      </c>
      <c r="C274" s="12" t="s">
        <v>558</v>
      </c>
      <c r="D274" s="13">
        <v>44833</v>
      </c>
      <c r="E274" s="26">
        <v>33748</v>
      </c>
      <c r="F274" s="13">
        <v>44863</v>
      </c>
    </row>
    <row r="275" spans="1:6" x14ac:dyDescent="0.25">
      <c r="A275" s="12" t="s">
        <v>223</v>
      </c>
      <c r="B275" s="12" t="s">
        <v>220</v>
      </c>
      <c r="C275" s="12" t="s">
        <v>500</v>
      </c>
      <c r="D275" s="13">
        <v>44825</v>
      </c>
      <c r="E275" s="26">
        <v>9062</v>
      </c>
      <c r="F275" s="13">
        <v>44825</v>
      </c>
    </row>
    <row r="276" spans="1:6" x14ac:dyDescent="0.25">
      <c r="A276" s="12" t="s">
        <v>223</v>
      </c>
      <c r="B276" s="12" t="s">
        <v>220</v>
      </c>
      <c r="C276" s="12" t="s">
        <v>502</v>
      </c>
      <c r="D276" s="13">
        <v>44830</v>
      </c>
      <c r="E276" s="26">
        <v>46728</v>
      </c>
      <c r="F276" s="13">
        <v>44830</v>
      </c>
    </row>
    <row r="277" spans="1:6" x14ac:dyDescent="0.25">
      <c r="A277" s="12" t="s">
        <v>223</v>
      </c>
      <c r="B277" s="12" t="s">
        <v>220</v>
      </c>
      <c r="C277" s="12" t="s">
        <v>503</v>
      </c>
      <c r="D277" s="13">
        <v>44831</v>
      </c>
      <c r="E277" s="26">
        <v>21712</v>
      </c>
      <c r="F277" s="13">
        <v>44831</v>
      </c>
    </row>
    <row r="278" spans="1:6" x14ac:dyDescent="0.25">
      <c r="A278" s="12" t="s">
        <v>584</v>
      </c>
      <c r="B278" s="12" t="s">
        <v>573</v>
      </c>
      <c r="C278" s="12" t="s">
        <v>529</v>
      </c>
      <c r="D278" s="13">
        <v>44819</v>
      </c>
      <c r="E278" s="26">
        <v>25299</v>
      </c>
      <c r="F278" s="13">
        <v>44849</v>
      </c>
    </row>
    <row r="279" spans="1:6" x14ac:dyDescent="0.25">
      <c r="A279" s="12" t="s">
        <v>588</v>
      </c>
      <c r="B279" s="12" t="s">
        <v>577</v>
      </c>
      <c r="C279" s="12" t="s">
        <v>548</v>
      </c>
      <c r="D279" s="13">
        <v>44831</v>
      </c>
      <c r="E279" s="26">
        <v>17464</v>
      </c>
      <c r="F279" s="13">
        <v>44861</v>
      </c>
    </row>
    <row r="280" spans="1:6" x14ac:dyDescent="0.25">
      <c r="A280" s="12" t="s">
        <v>256</v>
      </c>
      <c r="B280" s="12" t="s">
        <v>252</v>
      </c>
      <c r="C280" s="12" t="s">
        <v>509</v>
      </c>
      <c r="D280" s="13">
        <v>44811</v>
      </c>
      <c r="E280" s="26">
        <v>80039</v>
      </c>
      <c r="F280" s="13">
        <v>44841</v>
      </c>
    </row>
    <row r="281" spans="1:6" x14ac:dyDescent="0.25">
      <c r="A281" s="12" t="s">
        <v>256</v>
      </c>
      <c r="B281" s="12" t="s">
        <v>252</v>
      </c>
      <c r="C281" s="12" t="s">
        <v>556</v>
      </c>
      <c r="D281" s="13">
        <v>44832</v>
      </c>
      <c r="E281" s="26">
        <v>37111</v>
      </c>
      <c r="F281" s="13">
        <v>44862</v>
      </c>
    </row>
    <row r="282" spans="1:6" x14ac:dyDescent="0.25">
      <c r="A282" s="12" t="s">
        <v>582</v>
      </c>
      <c r="B282" s="12" t="s">
        <v>571</v>
      </c>
      <c r="C282" s="12" t="s">
        <v>508</v>
      </c>
      <c r="D282" s="13">
        <v>44810</v>
      </c>
      <c r="E282" s="26">
        <v>33229</v>
      </c>
      <c r="F282" s="13">
        <v>44840</v>
      </c>
    </row>
    <row r="283" spans="1:6" x14ac:dyDescent="0.25">
      <c r="A283" s="12" t="s">
        <v>582</v>
      </c>
      <c r="B283" s="12" t="s">
        <v>571</v>
      </c>
      <c r="C283" s="12" t="s">
        <v>533</v>
      </c>
      <c r="D283" s="13">
        <v>44823</v>
      </c>
      <c r="E283" s="26">
        <v>7552</v>
      </c>
      <c r="F283" s="13">
        <v>44853</v>
      </c>
    </row>
    <row r="284" spans="1:6" x14ac:dyDescent="0.25">
      <c r="A284" s="12" t="s">
        <v>155</v>
      </c>
      <c r="B284" s="12" t="s">
        <v>154</v>
      </c>
      <c r="C284" s="12" t="s">
        <v>569</v>
      </c>
      <c r="D284" s="13">
        <v>44811</v>
      </c>
      <c r="E284" s="26">
        <v>17252</v>
      </c>
      <c r="F284" s="13">
        <v>44890</v>
      </c>
    </row>
    <row r="285" spans="1:6" x14ac:dyDescent="0.25">
      <c r="A285" s="12" t="s">
        <v>587</v>
      </c>
      <c r="B285" s="12" t="s">
        <v>576</v>
      </c>
      <c r="C285" s="12" t="s">
        <v>547</v>
      </c>
      <c r="D285" s="13">
        <v>44831</v>
      </c>
      <c r="E285" s="26">
        <v>254541</v>
      </c>
      <c r="F285" s="13">
        <v>44861</v>
      </c>
    </row>
    <row r="286" spans="1:6" x14ac:dyDescent="0.25">
      <c r="A286" s="12" t="s">
        <v>216</v>
      </c>
      <c r="B286" s="12" t="s">
        <v>192</v>
      </c>
      <c r="C286" s="12" t="s">
        <v>516</v>
      </c>
      <c r="D286" s="13">
        <v>44813</v>
      </c>
      <c r="E286" s="26">
        <v>9178</v>
      </c>
      <c r="F286" s="13">
        <v>44843</v>
      </c>
    </row>
    <row r="287" spans="1:6" x14ac:dyDescent="0.25">
      <c r="A287" s="12" t="s">
        <v>216</v>
      </c>
      <c r="B287" s="12" t="s">
        <v>192</v>
      </c>
      <c r="C287" s="12" t="s">
        <v>517</v>
      </c>
      <c r="D287" s="13">
        <v>44813</v>
      </c>
      <c r="E287" s="26">
        <v>175525</v>
      </c>
      <c r="F287" s="13">
        <v>44843</v>
      </c>
    </row>
    <row r="288" spans="1:6" x14ac:dyDescent="0.25">
      <c r="A288" s="12" t="s">
        <v>216</v>
      </c>
      <c r="B288" s="12" t="s">
        <v>192</v>
      </c>
      <c r="C288" s="12" t="s">
        <v>518</v>
      </c>
      <c r="D288" s="13">
        <v>44813</v>
      </c>
      <c r="E288" s="26">
        <v>243228</v>
      </c>
      <c r="F288" s="13">
        <v>44843</v>
      </c>
    </row>
    <row r="289" spans="1:8" x14ac:dyDescent="0.25">
      <c r="A289" s="12" t="s">
        <v>216</v>
      </c>
      <c r="B289" s="12" t="s">
        <v>192</v>
      </c>
      <c r="C289" s="12" t="s">
        <v>523</v>
      </c>
      <c r="D289" s="13">
        <v>44817</v>
      </c>
      <c r="E289" s="26">
        <v>669613</v>
      </c>
      <c r="F289" s="13">
        <v>44847</v>
      </c>
    </row>
    <row r="290" spans="1:8" x14ac:dyDescent="0.25">
      <c r="A290" s="12" t="s">
        <v>591</v>
      </c>
      <c r="B290" s="12" t="s">
        <v>580</v>
      </c>
      <c r="C290" s="12" t="s">
        <v>568</v>
      </c>
      <c r="D290" s="13">
        <v>44819</v>
      </c>
      <c r="E290" s="26">
        <v>15765</v>
      </c>
      <c r="F290" s="13">
        <v>44865</v>
      </c>
    </row>
    <row r="291" spans="1:8" x14ac:dyDescent="0.25">
      <c r="A291" s="12" t="s">
        <v>589</v>
      </c>
      <c r="B291" s="12" t="s">
        <v>578</v>
      </c>
      <c r="C291" s="12" t="s">
        <v>564</v>
      </c>
      <c r="D291" s="13">
        <v>44834</v>
      </c>
      <c r="E291" s="26">
        <v>435520</v>
      </c>
      <c r="F291" s="13">
        <v>44864</v>
      </c>
    </row>
    <row r="292" spans="1:8" x14ac:dyDescent="0.25">
      <c r="A292" s="12" t="s">
        <v>351</v>
      </c>
      <c r="B292" s="12" t="s">
        <v>370</v>
      </c>
      <c r="C292" s="12" t="s">
        <v>522</v>
      </c>
      <c r="D292" s="13">
        <v>44817</v>
      </c>
      <c r="E292" s="26">
        <v>17936</v>
      </c>
      <c r="F292" s="13">
        <v>44847</v>
      </c>
    </row>
    <row r="295" spans="1:8" ht="15.75" x14ac:dyDescent="0.25">
      <c r="E295" s="24">
        <f>SUM(E220:E294)</f>
        <v>12162412</v>
      </c>
      <c r="H295" s="25">
        <f>+E295+H217</f>
        <v>47231672</v>
      </c>
    </row>
    <row r="297" spans="1:8" x14ac:dyDescent="0.25">
      <c r="B297" s="17" t="s">
        <v>187</v>
      </c>
    </row>
    <row r="298" spans="1:8" x14ac:dyDescent="0.25">
      <c r="A298" s="12" t="s">
        <v>189</v>
      </c>
      <c r="B298" s="12" t="s">
        <v>191</v>
      </c>
      <c r="C298" s="12" t="s">
        <v>667</v>
      </c>
      <c r="D298" s="13">
        <v>44847</v>
      </c>
      <c r="E298" s="26">
        <v>316707</v>
      </c>
      <c r="F298" s="13">
        <v>44877</v>
      </c>
    </row>
    <row r="299" spans="1:8" x14ac:dyDescent="0.25">
      <c r="A299" s="12" t="s">
        <v>189</v>
      </c>
      <c r="B299" s="12" t="s">
        <v>191</v>
      </c>
      <c r="C299" s="12" t="s">
        <v>701</v>
      </c>
      <c r="D299" s="13">
        <v>44853</v>
      </c>
      <c r="E299" s="26">
        <v>208728</v>
      </c>
      <c r="F299" s="13">
        <v>44883</v>
      </c>
    </row>
    <row r="300" spans="1:8" x14ac:dyDescent="0.25">
      <c r="A300" s="12" t="s">
        <v>189</v>
      </c>
      <c r="B300" s="12" t="s">
        <v>191</v>
      </c>
      <c r="C300" s="12" t="s">
        <v>724</v>
      </c>
      <c r="D300" s="13">
        <v>44860</v>
      </c>
      <c r="E300" s="26">
        <v>125237</v>
      </c>
      <c r="F300" s="13">
        <v>44890</v>
      </c>
    </row>
    <row r="301" spans="1:8" x14ac:dyDescent="0.25">
      <c r="A301" s="12" t="s">
        <v>631</v>
      </c>
      <c r="B301" s="12" t="s">
        <v>613</v>
      </c>
      <c r="C301" s="12" t="s">
        <v>763</v>
      </c>
      <c r="D301" s="13">
        <v>44861</v>
      </c>
      <c r="E301" s="26">
        <v>6042</v>
      </c>
      <c r="F301" s="13">
        <v>44895</v>
      </c>
    </row>
    <row r="302" spans="1:8" x14ac:dyDescent="0.25">
      <c r="A302" s="12" t="s">
        <v>493</v>
      </c>
      <c r="B302" s="12" t="s">
        <v>486</v>
      </c>
      <c r="C302" s="12" t="s">
        <v>693</v>
      </c>
      <c r="D302" s="13">
        <v>44852</v>
      </c>
      <c r="E302" s="26">
        <v>25960</v>
      </c>
      <c r="F302" s="13">
        <v>44882</v>
      </c>
    </row>
    <row r="303" spans="1:8" x14ac:dyDescent="0.25">
      <c r="A303" s="12" t="s">
        <v>493</v>
      </c>
      <c r="B303" s="12" t="s">
        <v>486</v>
      </c>
      <c r="C303" s="12" t="s">
        <v>725</v>
      </c>
      <c r="D303" s="13">
        <v>44860</v>
      </c>
      <c r="E303" s="26">
        <v>9440</v>
      </c>
      <c r="F303" s="13">
        <v>44890</v>
      </c>
    </row>
    <row r="304" spans="1:8" x14ac:dyDescent="0.25">
      <c r="A304" s="12" t="s">
        <v>493</v>
      </c>
      <c r="B304" s="12" t="s">
        <v>486</v>
      </c>
      <c r="C304" s="12" t="s">
        <v>755</v>
      </c>
      <c r="D304" s="13">
        <v>44865</v>
      </c>
      <c r="E304" s="26">
        <v>28792</v>
      </c>
      <c r="F304" s="13">
        <v>44895</v>
      </c>
    </row>
    <row r="305" spans="1:6" x14ac:dyDescent="0.25">
      <c r="A305" s="12" t="s">
        <v>255</v>
      </c>
      <c r="B305" s="12" t="s">
        <v>251</v>
      </c>
      <c r="C305" s="12" t="s">
        <v>635</v>
      </c>
      <c r="D305" s="13">
        <v>44845</v>
      </c>
      <c r="E305" s="26">
        <v>68800</v>
      </c>
      <c r="F305" s="13">
        <v>44845</v>
      </c>
    </row>
    <row r="306" spans="1:6" x14ac:dyDescent="0.25">
      <c r="A306" s="12" t="s">
        <v>255</v>
      </c>
      <c r="B306" s="12" t="s">
        <v>251</v>
      </c>
      <c r="C306" s="12" t="s">
        <v>641</v>
      </c>
      <c r="D306" s="13">
        <v>44861</v>
      </c>
      <c r="E306" s="26">
        <v>39648</v>
      </c>
      <c r="F306" s="13">
        <v>44861</v>
      </c>
    </row>
    <row r="307" spans="1:6" x14ac:dyDescent="0.25">
      <c r="A307" s="12" t="s">
        <v>626</v>
      </c>
      <c r="B307" s="12" t="s">
        <v>608</v>
      </c>
      <c r="C307" s="12" t="s">
        <v>679</v>
      </c>
      <c r="D307" s="13">
        <v>44847</v>
      </c>
      <c r="E307" s="26">
        <v>42126</v>
      </c>
      <c r="F307" s="13">
        <v>44877</v>
      </c>
    </row>
    <row r="308" spans="1:6" x14ac:dyDescent="0.25">
      <c r="A308" s="12" t="s">
        <v>626</v>
      </c>
      <c r="B308" s="12" t="s">
        <v>608</v>
      </c>
      <c r="C308" s="12" t="s">
        <v>745</v>
      </c>
      <c r="D308" s="13">
        <v>44862</v>
      </c>
      <c r="E308" s="26">
        <v>155949</v>
      </c>
      <c r="F308" s="13">
        <v>44892</v>
      </c>
    </row>
    <row r="309" spans="1:6" x14ac:dyDescent="0.25">
      <c r="A309" s="12" t="s">
        <v>626</v>
      </c>
      <c r="B309" s="12" t="s">
        <v>608</v>
      </c>
      <c r="C309" s="12" t="s">
        <v>746</v>
      </c>
      <c r="D309" s="13">
        <v>44862</v>
      </c>
      <c r="E309" s="26">
        <v>122720</v>
      </c>
      <c r="F309" s="13">
        <v>44892</v>
      </c>
    </row>
    <row r="310" spans="1:6" x14ac:dyDescent="0.25">
      <c r="A310" s="12" t="s">
        <v>626</v>
      </c>
      <c r="B310" s="12" t="s">
        <v>608</v>
      </c>
      <c r="C310" s="12" t="s">
        <v>747</v>
      </c>
      <c r="D310" s="13">
        <v>44862</v>
      </c>
      <c r="E310" s="26">
        <v>36108</v>
      </c>
      <c r="F310" s="13">
        <v>44892</v>
      </c>
    </row>
    <row r="311" spans="1:6" x14ac:dyDescent="0.25">
      <c r="A311" s="12" t="s">
        <v>617</v>
      </c>
      <c r="B311" s="12" t="s">
        <v>599</v>
      </c>
      <c r="C311" s="12" t="s">
        <v>639</v>
      </c>
      <c r="D311" s="13">
        <v>44853</v>
      </c>
      <c r="E311" s="26">
        <v>43490</v>
      </c>
      <c r="F311" s="13">
        <v>44853</v>
      </c>
    </row>
    <row r="312" spans="1:6" x14ac:dyDescent="0.25">
      <c r="A312" s="12" t="s">
        <v>88</v>
      </c>
      <c r="B312" s="12" t="s">
        <v>87</v>
      </c>
      <c r="C312" s="12" t="s">
        <v>660</v>
      </c>
      <c r="D312" s="13">
        <v>44845</v>
      </c>
      <c r="E312" s="26">
        <v>26049</v>
      </c>
      <c r="F312" s="13">
        <v>44875</v>
      </c>
    </row>
    <row r="313" spans="1:6" x14ac:dyDescent="0.25">
      <c r="A313" s="12" t="s">
        <v>88</v>
      </c>
      <c r="B313" s="12" t="s">
        <v>87</v>
      </c>
      <c r="C313" s="12" t="s">
        <v>692</v>
      </c>
      <c r="D313" s="13">
        <v>44852</v>
      </c>
      <c r="E313" s="26">
        <v>17000</v>
      </c>
      <c r="F313" s="13">
        <v>44882</v>
      </c>
    </row>
    <row r="314" spans="1:6" x14ac:dyDescent="0.25">
      <c r="A314" s="12" t="s">
        <v>88</v>
      </c>
      <c r="B314" s="12" t="s">
        <v>87</v>
      </c>
      <c r="C314" s="12" t="s">
        <v>734</v>
      </c>
      <c r="D314" s="13">
        <v>44861</v>
      </c>
      <c r="E314" s="26">
        <v>8602</v>
      </c>
      <c r="F314" s="13">
        <v>44891</v>
      </c>
    </row>
    <row r="315" spans="1:6" x14ac:dyDescent="0.25">
      <c r="A315" s="12" t="s">
        <v>88</v>
      </c>
      <c r="B315" s="12" t="s">
        <v>87</v>
      </c>
      <c r="C315" s="12" t="s">
        <v>735</v>
      </c>
      <c r="D315" s="13">
        <v>44861</v>
      </c>
      <c r="E315" s="26">
        <v>20740</v>
      </c>
      <c r="F315" s="13">
        <v>44891</v>
      </c>
    </row>
    <row r="316" spans="1:6" x14ac:dyDescent="0.25">
      <c r="A316" s="12" t="s">
        <v>88</v>
      </c>
      <c r="B316" s="12" t="s">
        <v>87</v>
      </c>
      <c r="C316" s="12" t="s">
        <v>736</v>
      </c>
      <c r="D316" s="13">
        <v>44861</v>
      </c>
      <c r="E316" s="26">
        <v>104312</v>
      </c>
      <c r="F316" s="13">
        <v>44891</v>
      </c>
    </row>
    <row r="317" spans="1:6" x14ac:dyDescent="0.25">
      <c r="A317" s="12" t="s">
        <v>88</v>
      </c>
      <c r="B317" s="12" t="s">
        <v>87</v>
      </c>
      <c r="C317" s="12" t="s">
        <v>737</v>
      </c>
      <c r="D317" s="13">
        <v>44861</v>
      </c>
      <c r="E317" s="26">
        <v>18870</v>
      </c>
      <c r="F317" s="13">
        <v>44891</v>
      </c>
    </row>
    <row r="318" spans="1:6" x14ac:dyDescent="0.25">
      <c r="A318" s="12" t="s">
        <v>234</v>
      </c>
      <c r="B318" s="12" t="s">
        <v>238</v>
      </c>
      <c r="C318" s="12" t="s">
        <v>748</v>
      </c>
      <c r="D318" s="13">
        <v>44838</v>
      </c>
      <c r="E318" s="26">
        <v>95580</v>
      </c>
      <c r="F318" s="13">
        <v>44895</v>
      </c>
    </row>
    <row r="319" spans="1:6" x14ac:dyDescent="0.25">
      <c r="A319" s="12" t="s">
        <v>234</v>
      </c>
      <c r="B319" s="12" t="s">
        <v>238</v>
      </c>
      <c r="C319" s="12" t="s">
        <v>749</v>
      </c>
      <c r="D319" s="13">
        <v>44838</v>
      </c>
      <c r="E319" s="26">
        <v>23010</v>
      </c>
      <c r="F319" s="13">
        <v>44895</v>
      </c>
    </row>
    <row r="320" spans="1:6" x14ac:dyDescent="0.25">
      <c r="A320" s="12" t="s">
        <v>234</v>
      </c>
      <c r="B320" s="12" t="s">
        <v>238</v>
      </c>
      <c r="C320" s="12" t="s">
        <v>750</v>
      </c>
      <c r="D320" s="13">
        <v>44861</v>
      </c>
      <c r="E320" s="26">
        <v>432588</v>
      </c>
      <c r="F320" s="13">
        <v>44895</v>
      </c>
    </row>
    <row r="321" spans="1:6" x14ac:dyDescent="0.25">
      <c r="A321" s="12" t="s">
        <v>616</v>
      </c>
      <c r="B321" s="12" t="s">
        <v>598</v>
      </c>
      <c r="C321" s="12" t="s">
        <v>637</v>
      </c>
      <c r="D321" s="13">
        <v>44851</v>
      </c>
      <c r="E321" s="26">
        <v>10278</v>
      </c>
      <c r="F321" s="13">
        <v>44851</v>
      </c>
    </row>
    <row r="322" spans="1:6" x14ac:dyDescent="0.25">
      <c r="A322" s="12" t="s">
        <v>159</v>
      </c>
      <c r="B322" s="12" t="s">
        <v>158</v>
      </c>
      <c r="C322" s="12" t="s">
        <v>740</v>
      </c>
      <c r="D322" s="13">
        <v>44861</v>
      </c>
      <c r="E322" s="26">
        <v>166498</v>
      </c>
      <c r="F322" s="13">
        <v>44891</v>
      </c>
    </row>
    <row r="323" spans="1:6" x14ac:dyDescent="0.25">
      <c r="A323" s="12" t="s">
        <v>625</v>
      </c>
      <c r="B323" s="12" t="s">
        <v>607</v>
      </c>
      <c r="C323" s="12" t="s">
        <v>678</v>
      </c>
      <c r="D323" s="13">
        <v>44847</v>
      </c>
      <c r="E323" s="26">
        <v>448400</v>
      </c>
      <c r="F323" s="13">
        <v>44877</v>
      </c>
    </row>
    <row r="324" spans="1:6" x14ac:dyDescent="0.25">
      <c r="A324" s="12" t="s">
        <v>181</v>
      </c>
      <c r="B324" s="12" t="s">
        <v>182</v>
      </c>
      <c r="C324" s="12" t="s">
        <v>650</v>
      </c>
      <c r="D324" s="13">
        <v>44839</v>
      </c>
      <c r="E324" s="26">
        <v>139618</v>
      </c>
      <c r="F324" s="13">
        <v>44869</v>
      </c>
    </row>
    <row r="325" spans="1:6" x14ac:dyDescent="0.25">
      <c r="A325" s="12" t="s">
        <v>181</v>
      </c>
      <c r="B325" s="12" t="s">
        <v>182</v>
      </c>
      <c r="C325" s="12" t="s">
        <v>651</v>
      </c>
      <c r="D325" s="13">
        <v>44839</v>
      </c>
      <c r="E325" s="26">
        <v>37111</v>
      </c>
      <c r="F325" s="13">
        <v>44869</v>
      </c>
    </row>
    <row r="326" spans="1:6" x14ac:dyDescent="0.25">
      <c r="A326" s="12" t="s">
        <v>181</v>
      </c>
      <c r="B326" s="12" t="s">
        <v>182</v>
      </c>
      <c r="C326" s="12" t="s">
        <v>658</v>
      </c>
      <c r="D326" s="13">
        <v>44841</v>
      </c>
      <c r="E326" s="26">
        <v>9829</v>
      </c>
      <c r="F326" s="13">
        <v>44871</v>
      </c>
    </row>
    <row r="327" spans="1:6" x14ac:dyDescent="0.25">
      <c r="A327" s="12" t="s">
        <v>181</v>
      </c>
      <c r="B327" s="12" t="s">
        <v>182</v>
      </c>
      <c r="C327" s="12" t="s">
        <v>697</v>
      </c>
      <c r="D327" s="13">
        <v>44852</v>
      </c>
      <c r="E327" s="26">
        <v>280035</v>
      </c>
      <c r="F327" s="13">
        <v>44882</v>
      </c>
    </row>
    <row r="328" spans="1:6" x14ac:dyDescent="0.25">
      <c r="A328" s="12" t="s">
        <v>181</v>
      </c>
      <c r="B328" s="12" t="s">
        <v>182</v>
      </c>
      <c r="C328" s="12" t="s">
        <v>698</v>
      </c>
      <c r="D328" s="13">
        <v>44852</v>
      </c>
      <c r="E328" s="26">
        <v>90270</v>
      </c>
      <c r="F328" s="13">
        <v>44882</v>
      </c>
    </row>
    <row r="329" spans="1:6" x14ac:dyDescent="0.25">
      <c r="A329" s="12" t="s">
        <v>181</v>
      </c>
      <c r="B329" s="12" t="s">
        <v>182</v>
      </c>
      <c r="C329" s="12" t="s">
        <v>659</v>
      </c>
      <c r="D329" s="13">
        <v>44841</v>
      </c>
      <c r="E329" s="26">
        <v>-64593</v>
      </c>
      <c r="F329" s="13">
        <v>44871</v>
      </c>
    </row>
    <row r="330" spans="1:6" x14ac:dyDescent="0.25">
      <c r="A330" s="12" t="s">
        <v>583</v>
      </c>
      <c r="B330" s="12" t="s">
        <v>572</v>
      </c>
      <c r="C330" s="12" t="s">
        <v>689</v>
      </c>
      <c r="D330" s="13">
        <v>44848</v>
      </c>
      <c r="E330" s="26">
        <v>391902</v>
      </c>
      <c r="F330" s="13">
        <v>44878</v>
      </c>
    </row>
    <row r="331" spans="1:6" x14ac:dyDescent="0.25">
      <c r="A331" s="12" t="s">
        <v>257</v>
      </c>
      <c r="B331" s="12" t="s">
        <v>253</v>
      </c>
      <c r="C331" s="12" t="s">
        <v>699</v>
      </c>
      <c r="D331" s="13">
        <v>44852</v>
      </c>
      <c r="E331" s="26">
        <v>139216</v>
      </c>
      <c r="F331" s="13">
        <v>44882</v>
      </c>
    </row>
    <row r="332" spans="1:6" x14ac:dyDescent="0.25">
      <c r="A332" s="12" t="s">
        <v>257</v>
      </c>
      <c r="B332" s="12" t="s">
        <v>253</v>
      </c>
      <c r="C332" s="12" t="s">
        <v>731</v>
      </c>
      <c r="D332" s="13">
        <v>44860</v>
      </c>
      <c r="E332" s="26">
        <v>10532</v>
      </c>
      <c r="F332" s="13">
        <v>44890</v>
      </c>
    </row>
    <row r="333" spans="1:6" x14ac:dyDescent="0.25">
      <c r="A333" s="12" t="s">
        <v>102</v>
      </c>
      <c r="B333" s="12" t="s">
        <v>101</v>
      </c>
      <c r="C333" s="12" t="s">
        <v>665</v>
      </c>
      <c r="D333" s="13">
        <v>44845</v>
      </c>
      <c r="E333" s="26">
        <v>48751</v>
      </c>
      <c r="F333" s="13">
        <v>44875</v>
      </c>
    </row>
    <row r="334" spans="1:6" x14ac:dyDescent="0.25">
      <c r="A334" s="12" t="s">
        <v>262</v>
      </c>
      <c r="B334" s="12" t="s">
        <v>269</v>
      </c>
      <c r="C334" s="12" t="s">
        <v>712</v>
      </c>
      <c r="D334" s="13">
        <v>44855</v>
      </c>
      <c r="E334" s="26">
        <v>124950</v>
      </c>
      <c r="F334" s="13">
        <v>44885</v>
      </c>
    </row>
    <row r="335" spans="1:6" x14ac:dyDescent="0.25">
      <c r="A335" s="12" t="s">
        <v>174</v>
      </c>
      <c r="B335" s="12" t="s">
        <v>173</v>
      </c>
      <c r="C335" s="12" t="s">
        <v>676</v>
      </c>
      <c r="D335" s="13">
        <v>44847</v>
      </c>
      <c r="E335" s="26">
        <v>226782</v>
      </c>
      <c r="F335" s="13">
        <v>44877</v>
      </c>
    </row>
    <row r="336" spans="1:6" x14ac:dyDescent="0.25">
      <c r="A336" s="12" t="s">
        <v>174</v>
      </c>
      <c r="B336" s="12" t="s">
        <v>173</v>
      </c>
      <c r="C336" s="12" t="s">
        <v>711</v>
      </c>
      <c r="D336" s="13">
        <v>44855</v>
      </c>
      <c r="E336" s="26">
        <v>80429</v>
      </c>
      <c r="F336" s="13">
        <v>44885</v>
      </c>
    </row>
    <row r="337" spans="1:6" x14ac:dyDescent="0.25">
      <c r="A337" s="12" t="s">
        <v>133</v>
      </c>
      <c r="B337" s="12" t="s">
        <v>235</v>
      </c>
      <c r="C337" s="12" t="s">
        <v>684</v>
      </c>
      <c r="D337" s="13">
        <v>44848</v>
      </c>
      <c r="E337" s="26">
        <v>150096</v>
      </c>
      <c r="F337" s="13">
        <v>44878</v>
      </c>
    </row>
    <row r="338" spans="1:6" x14ac:dyDescent="0.25">
      <c r="A338" s="12" t="s">
        <v>133</v>
      </c>
      <c r="B338" s="12" t="s">
        <v>235</v>
      </c>
      <c r="C338" s="12" t="s">
        <v>744</v>
      </c>
      <c r="D338" s="13">
        <v>44862</v>
      </c>
      <c r="E338" s="26">
        <v>42480</v>
      </c>
      <c r="F338" s="13">
        <v>44892</v>
      </c>
    </row>
    <row r="339" spans="1:6" x14ac:dyDescent="0.25">
      <c r="A339" s="12" t="s">
        <v>214</v>
      </c>
      <c r="B339" s="12" t="s">
        <v>211</v>
      </c>
      <c r="C339" s="12" t="s">
        <v>764</v>
      </c>
      <c r="D339" s="13">
        <v>44865</v>
      </c>
      <c r="E339" s="26">
        <v>5007</v>
      </c>
      <c r="F339" s="13">
        <v>44895</v>
      </c>
    </row>
    <row r="340" spans="1:6" x14ac:dyDescent="0.25">
      <c r="A340" s="12" t="s">
        <v>214</v>
      </c>
      <c r="B340" s="12" t="s">
        <v>211</v>
      </c>
      <c r="C340" s="12" t="s">
        <v>765</v>
      </c>
      <c r="D340" s="13">
        <v>44865</v>
      </c>
      <c r="E340" s="26">
        <v>3983</v>
      </c>
      <c r="F340" s="13">
        <v>44895</v>
      </c>
    </row>
    <row r="341" spans="1:6" x14ac:dyDescent="0.25">
      <c r="A341" s="12" t="s">
        <v>628</v>
      </c>
      <c r="B341" s="12" t="s">
        <v>610</v>
      </c>
      <c r="C341" s="12" t="s">
        <v>706</v>
      </c>
      <c r="D341" s="13">
        <v>44854</v>
      </c>
      <c r="E341" s="26">
        <v>168504</v>
      </c>
      <c r="F341" s="13">
        <v>44884</v>
      </c>
    </row>
    <row r="342" spans="1:6" x14ac:dyDescent="0.25">
      <c r="A342" s="12" t="s">
        <v>629</v>
      </c>
      <c r="B342" s="12" t="s">
        <v>611</v>
      </c>
      <c r="C342" s="12" t="s">
        <v>721</v>
      </c>
      <c r="D342" s="13">
        <v>44859</v>
      </c>
      <c r="E342" s="26">
        <v>747837</v>
      </c>
      <c r="F342" s="13">
        <v>44889</v>
      </c>
    </row>
    <row r="343" spans="1:6" x14ac:dyDescent="0.25">
      <c r="A343" s="12" t="s">
        <v>627</v>
      </c>
      <c r="B343" s="12" t="s">
        <v>609</v>
      </c>
      <c r="C343" s="12" t="s">
        <v>702</v>
      </c>
      <c r="D343" s="13">
        <v>44853</v>
      </c>
      <c r="E343" s="26">
        <v>17051</v>
      </c>
      <c r="F343" s="13">
        <v>44883</v>
      </c>
    </row>
    <row r="344" spans="1:6" x14ac:dyDescent="0.25">
      <c r="A344" s="12" t="s">
        <v>258</v>
      </c>
      <c r="B344" s="12" t="s">
        <v>254</v>
      </c>
      <c r="C344" s="12" t="s">
        <v>673</v>
      </c>
      <c r="D344" s="13">
        <v>44847</v>
      </c>
      <c r="E344" s="26">
        <v>10030</v>
      </c>
      <c r="F344" s="13">
        <v>44877</v>
      </c>
    </row>
    <row r="345" spans="1:6" x14ac:dyDescent="0.25">
      <c r="A345" s="12" t="s">
        <v>258</v>
      </c>
      <c r="B345" s="12" t="s">
        <v>254</v>
      </c>
      <c r="C345" s="12" t="s">
        <v>710</v>
      </c>
      <c r="D345" s="13">
        <v>44855</v>
      </c>
      <c r="E345" s="26">
        <v>168740</v>
      </c>
      <c r="F345" s="13">
        <v>44885</v>
      </c>
    </row>
    <row r="346" spans="1:6" x14ac:dyDescent="0.25">
      <c r="A346" s="12" t="s">
        <v>496</v>
      </c>
      <c r="B346" s="12" t="s">
        <v>489</v>
      </c>
      <c r="C346" s="12" t="s">
        <v>766</v>
      </c>
      <c r="D346" s="13">
        <v>44853</v>
      </c>
      <c r="E346" s="26">
        <v>124254</v>
      </c>
      <c r="F346" s="13">
        <v>44905</v>
      </c>
    </row>
    <row r="347" spans="1:6" x14ac:dyDescent="0.25">
      <c r="A347" s="12" t="s">
        <v>100</v>
      </c>
      <c r="B347" s="12" t="s">
        <v>99</v>
      </c>
      <c r="C347" s="12" t="s">
        <v>754</v>
      </c>
      <c r="D347" s="13">
        <v>44841</v>
      </c>
      <c r="E347" s="26">
        <v>-77231</v>
      </c>
      <c r="F347" s="13">
        <v>44895</v>
      </c>
    </row>
    <row r="348" spans="1:6" x14ac:dyDescent="0.25">
      <c r="A348" s="12" t="s">
        <v>585</v>
      </c>
      <c r="B348" s="12" t="s">
        <v>574</v>
      </c>
      <c r="C348" s="12" t="s">
        <v>666</v>
      </c>
      <c r="D348" s="13">
        <v>44847</v>
      </c>
      <c r="E348" s="26">
        <v>10200</v>
      </c>
      <c r="F348" s="13">
        <v>44877</v>
      </c>
    </row>
    <row r="349" spans="1:6" x14ac:dyDescent="0.25">
      <c r="A349" s="12" t="s">
        <v>585</v>
      </c>
      <c r="B349" s="12" t="s">
        <v>574</v>
      </c>
      <c r="C349" s="12" t="s">
        <v>723</v>
      </c>
      <c r="D349" s="13">
        <v>44860</v>
      </c>
      <c r="E349" s="26">
        <v>489210</v>
      </c>
      <c r="F349" s="13">
        <v>44890</v>
      </c>
    </row>
    <row r="350" spans="1:6" x14ac:dyDescent="0.25">
      <c r="A350" s="12" t="s">
        <v>164</v>
      </c>
      <c r="B350" s="12" t="s">
        <v>163</v>
      </c>
      <c r="C350" s="12" t="s">
        <v>708</v>
      </c>
      <c r="D350" s="13">
        <v>44855</v>
      </c>
      <c r="E350" s="26">
        <v>72848</v>
      </c>
      <c r="F350" s="13">
        <v>44885</v>
      </c>
    </row>
    <row r="351" spans="1:6" x14ac:dyDescent="0.25">
      <c r="A351" s="12" t="s">
        <v>164</v>
      </c>
      <c r="B351" s="12" t="s">
        <v>163</v>
      </c>
      <c r="C351" s="12" t="s">
        <v>751</v>
      </c>
      <c r="D351" s="13">
        <v>44865</v>
      </c>
      <c r="E351" s="26">
        <v>131971</v>
      </c>
      <c r="F351" s="13">
        <v>44895</v>
      </c>
    </row>
    <row r="352" spans="1:6" x14ac:dyDescent="0.25">
      <c r="A352" s="12" t="s">
        <v>622</v>
      </c>
      <c r="B352" s="12" t="s">
        <v>604</v>
      </c>
      <c r="C352" s="12" t="s">
        <v>663</v>
      </c>
      <c r="D352" s="13">
        <v>44845</v>
      </c>
      <c r="E352" s="26">
        <v>104312</v>
      </c>
      <c r="F352" s="13">
        <v>44875</v>
      </c>
    </row>
    <row r="353" spans="1:6" x14ac:dyDescent="0.25">
      <c r="A353" s="12" t="s">
        <v>624</v>
      </c>
      <c r="B353" s="12" t="s">
        <v>606</v>
      </c>
      <c r="C353" s="12" t="s">
        <v>670</v>
      </c>
      <c r="D353" s="13">
        <v>44847</v>
      </c>
      <c r="E353" s="26">
        <v>1789352</v>
      </c>
      <c r="F353" s="13">
        <v>44877</v>
      </c>
    </row>
    <row r="354" spans="1:6" x14ac:dyDescent="0.25">
      <c r="A354" s="12" t="s">
        <v>624</v>
      </c>
      <c r="B354" s="12" t="s">
        <v>606</v>
      </c>
      <c r="C354" s="12" t="s">
        <v>681</v>
      </c>
      <c r="D354" s="13">
        <v>44848</v>
      </c>
      <c r="E354" s="26">
        <v>447338</v>
      </c>
      <c r="F354" s="13">
        <v>44878</v>
      </c>
    </row>
    <row r="355" spans="1:6" x14ac:dyDescent="0.25">
      <c r="A355" s="12" t="s">
        <v>624</v>
      </c>
      <c r="B355" s="12" t="s">
        <v>606</v>
      </c>
      <c r="C355" s="12" t="s">
        <v>682</v>
      </c>
      <c r="D355" s="13">
        <v>44848</v>
      </c>
      <c r="E355" s="26">
        <v>447338</v>
      </c>
      <c r="F355" s="13">
        <v>44878</v>
      </c>
    </row>
    <row r="356" spans="1:6" x14ac:dyDescent="0.25">
      <c r="A356" s="12" t="s">
        <v>352</v>
      </c>
      <c r="B356" s="12" t="s">
        <v>371</v>
      </c>
      <c r="C356" s="12" t="s">
        <v>643</v>
      </c>
      <c r="D356" s="13">
        <v>44838</v>
      </c>
      <c r="E356" s="26">
        <v>195767</v>
      </c>
      <c r="F356" s="13">
        <v>44868</v>
      </c>
    </row>
    <row r="357" spans="1:6" x14ac:dyDescent="0.25">
      <c r="A357" s="12" t="s">
        <v>261</v>
      </c>
      <c r="B357" s="12" t="s">
        <v>268</v>
      </c>
      <c r="C357" s="12" t="s">
        <v>647</v>
      </c>
      <c r="D357" s="13">
        <v>44839</v>
      </c>
      <c r="E357" s="26">
        <v>37592</v>
      </c>
      <c r="F357" s="13">
        <v>44869</v>
      </c>
    </row>
    <row r="358" spans="1:6" x14ac:dyDescent="0.25">
      <c r="A358" s="12" t="s">
        <v>261</v>
      </c>
      <c r="B358" s="12" t="s">
        <v>268</v>
      </c>
      <c r="C358" s="12" t="s">
        <v>648</v>
      </c>
      <c r="D358" s="13">
        <v>44839</v>
      </c>
      <c r="E358" s="26">
        <v>47200</v>
      </c>
      <c r="F358" s="13">
        <v>44869</v>
      </c>
    </row>
    <row r="359" spans="1:6" x14ac:dyDescent="0.25">
      <c r="A359" s="12" t="s">
        <v>261</v>
      </c>
      <c r="B359" s="12" t="s">
        <v>268</v>
      </c>
      <c r="C359" s="12" t="s">
        <v>668</v>
      </c>
      <c r="D359" s="13">
        <v>44847</v>
      </c>
      <c r="E359" s="26">
        <v>416666</v>
      </c>
      <c r="F359" s="13">
        <v>44877</v>
      </c>
    </row>
    <row r="360" spans="1:6" x14ac:dyDescent="0.25">
      <c r="A360" s="12" t="s">
        <v>261</v>
      </c>
      <c r="B360" s="12" t="s">
        <v>268</v>
      </c>
      <c r="C360" s="12" t="s">
        <v>691</v>
      </c>
      <c r="D360" s="13">
        <v>44852</v>
      </c>
      <c r="E360" s="26">
        <v>39017</v>
      </c>
      <c r="F360" s="13">
        <v>44882</v>
      </c>
    </row>
    <row r="361" spans="1:6" x14ac:dyDescent="0.25">
      <c r="A361" s="12" t="s">
        <v>190</v>
      </c>
      <c r="B361" s="12" t="s">
        <v>193</v>
      </c>
      <c r="C361" s="12" t="s">
        <v>694</v>
      </c>
      <c r="D361" s="13">
        <v>44852</v>
      </c>
      <c r="E361" s="26">
        <v>8124</v>
      </c>
      <c r="F361" s="13">
        <v>44882</v>
      </c>
    </row>
    <row r="362" spans="1:6" x14ac:dyDescent="0.25">
      <c r="A362" s="12" t="s">
        <v>170</v>
      </c>
      <c r="B362" s="12" t="s">
        <v>169</v>
      </c>
      <c r="C362" s="12" t="s">
        <v>645</v>
      </c>
      <c r="D362" s="13">
        <v>44839</v>
      </c>
      <c r="E362" s="26">
        <v>93692</v>
      </c>
      <c r="F362" s="13">
        <v>44869</v>
      </c>
    </row>
    <row r="363" spans="1:6" x14ac:dyDescent="0.25">
      <c r="A363" s="12" t="s">
        <v>170</v>
      </c>
      <c r="B363" s="12" t="s">
        <v>169</v>
      </c>
      <c r="C363" s="12" t="s">
        <v>722</v>
      </c>
      <c r="D363" s="13">
        <v>44860</v>
      </c>
      <c r="E363" s="26">
        <v>191479</v>
      </c>
      <c r="F363" s="13">
        <v>44890</v>
      </c>
    </row>
    <row r="364" spans="1:6" x14ac:dyDescent="0.25">
      <c r="A364" s="12" t="s">
        <v>621</v>
      </c>
      <c r="B364" s="12" t="s">
        <v>603</v>
      </c>
      <c r="C364" s="12" t="s">
        <v>656</v>
      </c>
      <c r="D364" s="13">
        <v>44841</v>
      </c>
      <c r="E364" s="26">
        <v>70210</v>
      </c>
      <c r="F364" s="13">
        <v>44871</v>
      </c>
    </row>
    <row r="365" spans="1:6" x14ac:dyDescent="0.25">
      <c r="A365" s="12" t="s">
        <v>590</v>
      </c>
      <c r="B365" s="12" t="s">
        <v>579</v>
      </c>
      <c r="C365" s="12" t="s">
        <v>756</v>
      </c>
      <c r="D365" s="13">
        <v>44855</v>
      </c>
      <c r="E365" s="26">
        <v>28320</v>
      </c>
      <c r="F365" s="13">
        <v>44895</v>
      </c>
    </row>
    <row r="366" spans="1:6" x14ac:dyDescent="0.25">
      <c r="A366" s="12" t="s">
        <v>205</v>
      </c>
      <c r="B366" s="12" t="s">
        <v>208</v>
      </c>
      <c r="C366" s="12" t="s">
        <v>700</v>
      </c>
      <c r="D366" s="13">
        <v>44853</v>
      </c>
      <c r="E366" s="26">
        <v>280840</v>
      </c>
      <c r="F366" s="13">
        <v>44883</v>
      </c>
    </row>
    <row r="367" spans="1:6" x14ac:dyDescent="0.25">
      <c r="A367" s="12" t="s">
        <v>205</v>
      </c>
      <c r="B367" s="12" t="s">
        <v>208</v>
      </c>
      <c r="C367" s="12" t="s">
        <v>732</v>
      </c>
      <c r="D367" s="13">
        <v>44861</v>
      </c>
      <c r="E367" s="26">
        <v>280339</v>
      </c>
      <c r="F367" s="13">
        <v>44891</v>
      </c>
    </row>
    <row r="368" spans="1:6" x14ac:dyDescent="0.25">
      <c r="A368" s="12" t="s">
        <v>205</v>
      </c>
      <c r="B368" s="12" t="s">
        <v>208</v>
      </c>
      <c r="C368" s="12" t="s">
        <v>733</v>
      </c>
      <c r="D368" s="13">
        <v>44861</v>
      </c>
      <c r="E368" s="26">
        <v>593024</v>
      </c>
      <c r="F368" s="13">
        <v>44891</v>
      </c>
    </row>
    <row r="369" spans="1:6" x14ac:dyDescent="0.25">
      <c r="A369" s="12" t="s">
        <v>340</v>
      </c>
      <c r="B369" s="12" t="s">
        <v>314</v>
      </c>
      <c r="C369" s="12" t="s">
        <v>717</v>
      </c>
      <c r="D369" s="13">
        <v>44859</v>
      </c>
      <c r="E369" s="26">
        <v>37600</v>
      </c>
      <c r="F369" s="13">
        <v>44889</v>
      </c>
    </row>
    <row r="370" spans="1:6" x14ac:dyDescent="0.25">
      <c r="A370" s="12" t="s">
        <v>92</v>
      </c>
      <c r="B370" s="12" t="s">
        <v>198</v>
      </c>
      <c r="C370" s="12" t="s">
        <v>743</v>
      </c>
      <c r="D370" s="13">
        <v>44862</v>
      </c>
      <c r="E370" s="26">
        <v>247240</v>
      </c>
      <c r="F370" s="13">
        <v>44892</v>
      </c>
    </row>
    <row r="371" spans="1:6" x14ac:dyDescent="0.25">
      <c r="A371" s="12" t="s">
        <v>157</v>
      </c>
      <c r="B371" s="12" t="s">
        <v>156</v>
      </c>
      <c r="C371" s="12" t="s">
        <v>727</v>
      </c>
      <c r="D371" s="13">
        <v>44860</v>
      </c>
      <c r="E371" s="26">
        <v>166557</v>
      </c>
      <c r="F371" s="13">
        <v>44890</v>
      </c>
    </row>
    <row r="372" spans="1:6" x14ac:dyDescent="0.25">
      <c r="A372" s="12" t="s">
        <v>620</v>
      </c>
      <c r="B372" s="12" t="s">
        <v>602</v>
      </c>
      <c r="C372" s="12" t="s">
        <v>652</v>
      </c>
      <c r="D372" s="13">
        <v>44841</v>
      </c>
      <c r="E372" s="26">
        <v>371110</v>
      </c>
      <c r="F372" s="13">
        <v>44871</v>
      </c>
    </row>
    <row r="373" spans="1:6" x14ac:dyDescent="0.25">
      <c r="A373" s="12" t="s">
        <v>623</v>
      </c>
      <c r="B373" s="12" t="s">
        <v>605</v>
      </c>
      <c r="C373" s="12" t="s">
        <v>669</v>
      </c>
      <c r="D373" s="13">
        <v>44847</v>
      </c>
      <c r="E373" s="26">
        <v>26432</v>
      </c>
      <c r="F373" s="13">
        <v>44877</v>
      </c>
    </row>
    <row r="374" spans="1:6" x14ac:dyDescent="0.25">
      <c r="A374" s="12" t="s">
        <v>623</v>
      </c>
      <c r="B374" s="12" t="s">
        <v>605</v>
      </c>
      <c r="C374" s="12" t="s">
        <v>680</v>
      </c>
      <c r="D374" s="13">
        <v>44848</v>
      </c>
      <c r="E374" s="26">
        <v>6514</v>
      </c>
      <c r="F374" s="13">
        <v>44878</v>
      </c>
    </row>
    <row r="375" spans="1:6" x14ac:dyDescent="0.25">
      <c r="A375" s="12" t="s">
        <v>623</v>
      </c>
      <c r="B375" s="12" t="s">
        <v>605</v>
      </c>
      <c r="C375" s="12" t="s">
        <v>709</v>
      </c>
      <c r="D375" s="13">
        <v>44855</v>
      </c>
      <c r="E375" s="26">
        <v>22090</v>
      </c>
      <c r="F375" s="13">
        <v>44885</v>
      </c>
    </row>
    <row r="376" spans="1:6" x14ac:dyDescent="0.25">
      <c r="A376" s="12" t="s">
        <v>615</v>
      </c>
      <c r="B376" s="12" t="s">
        <v>597</v>
      </c>
      <c r="C376" s="12" t="s">
        <v>636</v>
      </c>
      <c r="D376" s="13">
        <v>44847</v>
      </c>
      <c r="E376" s="26">
        <v>77408</v>
      </c>
      <c r="F376" s="13">
        <v>44847</v>
      </c>
    </row>
    <row r="377" spans="1:6" x14ac:dyDescent="0.25">
      <c r="A377" s="12" t="s">
        <v>358</v>
      </c>
      <c r="B377" s="12" t="s">
        <v>377</v>
      </c>
      <c r="C377" s="12" t="s">
        <v>728</v>
      </c>
      <c r="D377" s="13">
        <v>44860</v>
      </c>
      <c r="E377" s="26">
        <v>12442</v>
      </c>
      <c r="F377" s="13">
        <v>44890</v>
      </c>
    </row>
    <row r="378" spans="1:6" x14ac:dyDescent="0.25">
      <c r="A378" s="12" t="s">
        <v>358</v>
      </c>
      <c r="B378" s="12" t="s">
        <v>377</v>
      </c>
      <c r="C378" s="12" t="s">
        <v>729</v>
      </c>
      <c r="D378" s="13">
        <v>44860</v>
      </c>
      <c r="E378" s="26">
        <v>355227</v>
      </c>
      <c r="F378" s="13">
        <v>44890</v>
      </c>
    </row>
    <row r="379" spans="1:6" x14ac:dyDescent="0.25">
      <c r="A379" s="12" t="s">
        <v>358</v>
      </c>
      <c r="B379" s="12" t="s">
        <v>377</v>
      </c>
      <c r="C379" s="12" t="s">
        <v>730</v>
      </c>
      <c r="D379" s="13">
        <v>44860</v>
      </c>
      <c r="E379" s="26">
        <v>26998</v>
      </c>
      <c r="F379" s="13">
        <v>44890</v>
      </c>
    </row>
    <row r="380" spans="1:6" x14ac:dyDescent="0.25">
      <c r="A380" s="12" t="s">
        <v>226</v>
      </c>
      <c r="B380" s="12" t="s">
        <v>227</v>
      </c>
      <c r="C380" s="12" t="s">
        <v>675</v>
      </c>
      <c r="D380" s="13">
        <v>44847</v>
      </c>
      <c r="E380" s="26">
        <v>5517</v>
      </c>
      <c r="F380" s="13">
        <v>44877</v>
      </c>
    </row>
    <row r="381" spans="1:6" x14ac:dyDescent="0.25">
      <c r="A381" s="12" t="s">
        <v>226</v>
      </c>
      <c r="B381" s="12" t="s">
        <v>227</v>
      </c>
      <c r="C381" s="12" t="s">
        <v>719</v>
      </c>
      <c r="D381" s="13">
        <v>44859</v>
      </c>
      <c r="E381" s="26">
        <v>331075</v>
      </c>
      <c r="F381" s="13">
        <v>44889</v>
      </c>
    </row>
    <row r="382" spans="1:6" x14ac:dyDescent="0.25">
      <c r="A382" s="12" t="s">
        <v>107</v>
      </c>
      <c r="B382" s="12" t="s">
        <v>106</v>
      </c>
      <c r="C382" s="12" t="s">
        <v>683</v>
      </c>
      <c r="D382" s="13">
        <v>44848</v>
      </c>
      <c r="E382" s="26">
        <v>832520</v>
      </c>
      <c r="F382" s="13">
        <v>44878</v>
      </c>
    </row>
    <row r="383" spans="1:6" x14ac:dyDescent="0.25">
      <c r="A383" s="12" t="s">
        <v>353</v>
      </c>
      <c r="B383" s="12" t="s">
        <v>372</v>
      </c>
      <c r="C383" s="12" t="s">
        <v>715</v>
      </c>
      <c r="D383" s="13">
        <v>44859</v>
      </c>
      <c r="E383" s="26">
        <v>263907</v>
      </c>
      <c r="F383" s="13">
        <v>44889</v>
      </c>
    </row>
    <row r="384" spans="1:6" x14ac:dyDescent="0.25">
      <c r="A384" s="12" t="s">
        <v>353</v>
      </c>
      <c r="B384" s="12" t="s">
        <v>372</v>
      </c>
      <c r="C384" s="12" t="s">
        <v>742</v>
      </c>
      <c r="D384" s="13">
        <v>44862</v>
      </c>
      <c r="E384" s="26">
        <v>30533</v>
      </c>
      <c r="F384" s="13">
        <v>44892</v>
      </c>
    </row>
    <row r="385" spans="1:6" x14ac:dyDescent="0.25">
      <c r="A385" s="12" t="s">
        <v>176</v>
      </c>
      <c r="B385" s="12" t="s">
        <v>175</v>
      </c>
      <c r="C385" s="12" t="s">
        <v>664</v>
      </c>
      <c r="D385" s="13">
        <v>44845</v>
      </c>
      <c r="E385" s="26">
        <v>13216</v>
      </c>
      <c r="F385" s="13">
        <v>44875</v>
      </c>
    </row>
    <row r="386" spans="1:6" x14ac:dyDescent="0.25">
      <c r="A386" s="12" t="s">
        <v>204</v>
      </c>
      <c r="B386" s="12" t="s">
        <v>207</v>
      </c>
      <c r="C386" s="12" t="s">
        <v>695</v>
      </c>
      <c r="D386" s="13">
        <v>44852</v>
      </c>
      <c r="E386" s="26">
        <v>6470</v>
      </c>
      <c r="F386" s="13">
        <v>44882</v>
      </c>
    </row>
    <row r="387" spans="1:6" x14ac:dyDescent="0.25">
      <c r="A387" s="12" t="s">
        <v>204</v>
      </c>
      <c r="B387" s="12" t="s">
        <v>207</v>
      </c>
      <c r="C387" s="12" t="s">
        <v>696</v>
      </c>
      <c r="D387" s="13">
        <v>44852</v>
      </c>
      <c r="E387" s="26">
        <v>51605</v>
      </c>
      <c r="F387" s="13">
        <v>44882</v>
      </c>
    </row>
    <row r="388" spans="1:6" x14ac:dyDescent="0.25">
      <c r="A388" s="12" t="s">
        <v>166</v>
      </c>
      <c r="B388" s="12" t="s">
        <v>165</v>
      </c>
      <c r="C388" s="12" t="s">
        <v>657</v>
      </c>
      <c r="D388" s="13">
        <v>44841</v>
      </c>
      <c r="E388" s="26">
        <v>11889</v>
      </c>
      <c r="F388" s="13">
        <v>44871</v>
      </c>
    </row>
    <row r="389" spans="1:6" x14ac:dyDescent="0.25">
      <c r="A389" s="12" t="s">
        <v>166</v>
      </c>
      <c r="B389" s="12" t="s">
        <v>165</v>
      </c>
      <c r="C389" s="12" t="s">
        <v>672</v>
      </c>
      <c r="D389" s="13">
        <v>44847</v>
      </c>
      <c r="E389" s="26">
        <v>319839</v>
      </c>
      <c r="F389" s="13">
        <v>44877</v>
      </c>
    </row>
    <row r="390" spans="1:6" x14ac:dyDescent="0.25">
      <c r="A390" s="12" t="s">
        <v>223</v>
      </c>
      <c r="B390" s="12" t="s">
        <v>220</v>
      </c>
      <c r="C390" s="12" t="s">
        <v>632</v>
      </c>
      <c r="D390" s="13">
        <v>44841</v>
      </c>
      <c r="E390" s="26">
        <v>53808</v>
      </c>
      <c r="F390" s="13">
        <v>44841</v>
      </c>
    </row>
    <row r="391" spans="1:6" x14ac:dyDescent="0.25">
      <c r="A391" s="12" t="s">
        <v>614</v>
      </c>
      <c r="B391" s="12" t="s">
        <v>596</v>
      </c>
      <c r="C391" s="12" t="s">
        <v>634</v>
      </c>
      <c r="D391" s="13">
        <v>44841</v>
      </c>
      <c r="E391" s="26">
        <v>336005</v>
      </c>
      <c r="F391" s="13">
        <v>44841</v>
      </c>
    </row>
    <row r="392" spans="1:6" x14ac:dyDescent="0.25">
      <c r="A392" s="12" t="s">
        <v>614</v>
      </c>
      <c r="B392" s="12" t="s">
        <v>596</v>
      </c>
      <c r="C392" s="12" t="s">
        <v>638</v>
      </c>
      <c r="D392" s="13">
        <v>44853</v>
      </c>
      <c r="E392" s="26">
        <v>71414</v>
      </c>
      <c r="F392" s="13">
        <v>44853</v>
      </c>
    </row>
    <row r="393" spans="1:6" x14ac:dyDescent="0.25">
      <c r="A393" s="12" t="s">
        <v>614</v>
      </c>
      <c r="B393" s="12" t="s">
        <v>596</v>
      </c>
      <c r="C393" s="12" t="s">
        <v>640</v>
      </c>
      <c r="D393" s="13">
        <v>44860</v>
      </c>
      <c r="E393" s="26">
        <v>954856</v>
      </c>
      <c r="F393" s="13">
        <v>44860</v>
      </c>
    </row>
    <row r="394" spans="1:6" x14ac:dyDescent="0.25">
      <c r="A394" s="12" t="s">
        <v>492</v>
      </c>
      <c r="B394" s="12" t="s">
        <v>485</v>
      </c>
      <c r="C394" s="12" t="s">
        <v>713</v>
      </c>
      <c r="D394" s="13">
        <v>44859</v>
      </c>
      <c r="E394" s="26">
        <v>445733</v>
      </c>
      <c r="F394" s="13">
        <v>44889</v>
      </c>
    </row>
    <row r="395" spans="1:6" x14ac:dyDescent="0.25">
      <c r="A395" s="12" t="s">
        <v>492</v>
      </c>
      <c r="B395" s="12" t="s">
        <v>485</v>
      </c>
      <c r="C395" s="12" t="s">
        <v>752</v>
      </c>
      <c r="D395" s="13">
        <v>44865</v>
      </c>
      <c r="E395" s="26">
        <v>393176</v>
      </c>
      <c r="F395" s="13">
        <v>44895</v>
      </c>
    </row>
    <row r="396" spans="1:6" x14ac:dyDescent="0.25">
      <c r="A396" s="12" t="s">
        <v>200</v>
      </c>
      <c r="B396" s="12" t="s">
        <v>201</v>
      </c>
      <c r="C396" s="12" t="s">
        <v>720</v>
      </c>
      <c r="D396" s="13">
        <v>44859</v>
      </c>
      <c r="E396" s="26">
        <v>26847</v>
      </c>
      <c r="F396" s="13">
        <v>44889</v>
      </c>
    </row>
    <row r="397" spans="1:6" x14ac:dyDescent="0.25">
      <c r="A397" s="12" t="s">
        <v>194</v>
      </c>
      <c r="B397" s="12" t="s">
        <v>196</v>
      </c>
      <c r="C397" s="12" t="s">
        <v>642</v>
      </c>
      <c r="D397" s="13">
        <v>44838</v>
      </c>
      <c r="E397" s="26">
        <v>13098</v>
      </c>
      <c r="F397" s="13">
        <v>44868</v>
      </c>
    </row>
    <row r="398" spans="1:6" x14ac:dyDescent="0.25">
      <c r="A398" s="12" t="s">
        <v>194</v>
      </c>
      <c r="B398" s="12" t="s">
        <v>196</v>
      </c>
      <c r="C398" s="12" t="s">
        <v>649</v>
      </c>
      <c r="D398" s="13">
        <v>44839</v>
      </c>
      <c r="E398" s="26">
        <v>88500</v>
      </c>
      <c r="F398" s="13">
        <v>44869</v>
      </c>
    </row>
    <row r="399" spans="1:6" x14ac:dyDescent="0.25">
      <c r="A399" s="12" t="s">
        <v>194</v>
      </c>
      <c r="B399" s="12" t="s">
        <v>196</v>
      </c>
      <c r="C399" s="12" t="s">
        <v>653</v>
      </c>
      <c r="D399" s="13">
        <v>44841</v>
      </c>
      <c r="E399" s="26">
        <v>181779</v>
      </c>
      <c r="F399" s="13">
        <v>44871</v>
      </c>
    </row>
    <row r="400" spans="1:6" x14ac:dyDescent="0.25">
      <c r="A400" s="12" t="s">
        <v>194</v>
      </c>
      <c r="B400" s="12" t="s">
        <v>196</v>
      </c>
      <c r="C400" s="12" t="s">
        <v>654</v>
      </c>
      <c r="D400" s="13">
        <v>44841</v>
      </c>
      <c r="E400" s="26">
        <v>2766</v>
      </c>
      <c r="F400" s="13">
        <v>44871</v>
      </c>
    </row>
    <row r="401" spans="1:6" x14ac:dyDescent="0.25">
      <c r="A401" s="12" t="s">
        <v>194</v>
      </c>
      <c r="B401" s="12" t="s">
        <v>196</v>
      </c>
      <c r="C401" s="12" t="s">
        <v>655</v>
      </c>
      <c r="D401" s="13">
        <v>44841</v>
      </c>
      <c r="E401" s="26">
        <v>134319</v>
      </c>
      <c r="F401" s="13">
        <v>44871</v>
      </c>
    </row>
    <row r="402" spans="1:6" x14ac:dyDescent="0.25">
      <c r="A402" s="12" t="s">
        <v>194</v>
      </c>
      <c r="B402" s="12" t="s">
        <v>196</v>
      </c>
      <c r="C402" s="12" t="s">
        <v>661</v>
      </c>
      <c r="D402" s="13">
        <v>44845</v>
      </c>
      <c r="E402" s="26">
        <v>209539</v>
      </c>
      <c r="F402" s="13">
        <v>44875</v>
      </c>
    </row>
    <row r="403" spans="1:6" x14ac:dyDescent="0.25">
      <c r="A403" s="12" t="s">
        <v>194</v>
      </c>
      <c r="B403" s="12" t="s">
        <v>196</v>
      </c>
      <c r="C403" s="12" t="s">
        <v>662</v>
      </c>
      <c r="D403" s="13">
        <v>44845</v>
      </c>
      <c r="E403" s="26">
        <v>88500</v>
      </c>
      <c r="F403" s="13">
        <v>44875</v>
      </c>
    </row>
    <row r="404" spans="1:6" x14ac:dyDescent="0.25">
      <c r="A404" s="12" t="s">
        <v>194</v>
      </c>
      <c r="B404" s="12" t="s">
        <v>196</v>
      </c>
      <c r="C404" s="12" t="s">
        <v>705</v>
      </c>
      <c r="D404" s="13">
        <v>44854</v>
      </c>
      <c r="E404" s="26">
        <v>2124</v>
      </c>
      <c r="F404" s="13">
        <v>44884</v>
      </c>
    </row>
    <row r="405" spans="1:6" x14ac:dyDescent="0.25">
      <c r="A405" s="12" t="s">
        <v>194</v>
      </c>
      <c r="B405" s="12" t="s">
        <v>196</v>
      </c>
      <c r="C405" s="12" t="s">
        <v>714</v>
      </c>
      <c r="D405" s="13">
        <v>44859</v>
      </c>
      <c r="E405" s="26">
        <v>17358</v>
      </c>
      <c r="F405" s="13">
        <v>44889</v>
      </c>
    </row>
    <row r="406" spans="1:6" x14ac:dyDescent="0.25">
      <c r="A406" s="12" t="s">
        <v>194</v>
      </c>
      <c r="B406" s="12" t="s">
        <v>196</v>
      </c>
      <c r="C406" s="12" t="s">
        <v>738</v>
      </c>
      <c r="D406" s="13">
        <v>44861</v>
      </c>
      <c r="E406" s="26">
        <v>156645</v>
      </c>
      <c r="F406" s="13">
        <v>44891</v>
      </c>
    </row>
    <row r="407" spans="1:6" x14ac:dyDescent="0.25">
      <c r="A407" s="12" t="s">
        <v>194</v>
      </c>
      <c r="B407" s="12" t="s">
        <v>196</v>
      </c>
      <c r="C407" s="12" t="s">
        <v>739</v>
      </c>
      <c r="D407" s="13">
        <v>44861</v>
      </c>
      <c r="E407" s="26">
        <v>50888</v>
      </c>
      <c r="F407" s="13">
        <v>44891</v>
      </c>
    </row>
    <row r="408" spans="1:6" x14ac:dyDescent="0.25">
      <c r="A408" s="12" t="s">
        <v>194</v>
      </c>
      <c r="B408" s="12" t="s">
        <v>196</v>
      </c>
      <c r="C408" s="12" t="s">
        <v>741</v>
      </c>
      <c r="D408" s="13">
        <v>44862</v>
      </c>
      <c r="E408" s="26">
        <v>391347</v>
      </c>
      <c r="F408" s="13">
        <v>44892</v>
      </c>
    </row>
    <row r="409" spans="1:6" x14ac:dyDescent="0.25">
      <c r="A409" s="12" t="s">
        <v>146</v>
      </c>
      <c r="B409" s="12" t="s">
        <v>145</v>
      </c>
      <c r="C409" s="12" t="s">
        <v>707</v>
      </c>
      <c r="D409" s="13">
        <v>44854</v>
      </c>
      <c r="E409" s="26">
        <v>48286</v>
      </c>
      <c r="F409" s="13">
        <v>44884</v>
      </c>
    </row>
    <row r="410" spans="1:6" x14ac:dyDescent="0.25">
      <c r="A410" s="12" t="s">
        <v>259</v>
      </c>
      <c r="B410" s="12" t="s">
        <v>266</v>
      </c>
      <c r="C410" s="12" t="s">
        <v>633</v>
      </c>
      <c r="D410" s="13">
        <v>44841</v>
      </c>
      <c r="E410" s="26">
        <v>79390</v>
      </c>
      <c r="F410" s="13">
        <v>44841</v>
      </c>
    </row>
    <row r="411" spans="1:6" x14ac:dyDescent="0.25">
      <c r="A411" s="12" t="s">
        <v>618</v>
      </c>
      <c r="B411" s="12" t="s">
        <v>600</v>
      </c>
      <c r="C411" s="12" t="s">
        <v>644</v>
      </c>
      <c r="D411" s="13">
        <v>44838</v>
      </c>
      <c r="E411" s="26">
        <v>65986</v>
      </c>
      <c r="F411" s="13">
        <v>44868</v>
      </c>
    </row>
    <row r="412" spans="1:6" x14ac:dyDescent="0.25">
      <c r="A412" s="12" t="s">
        <v>582</v>
      </c>
      <c r="B412" s="12" t="s">
        <v>571</v>
      </c>
      <c r="C412" s="12" t="s">
        <v>674</v>
      </c>
      <c r="D412" s="13">
        <v>44847</v>
      </c>
      <c r="E412" s="26">
        <v>201072</v>
      </c>
      <c r="F412" s="13">
        <v>44877</v>
      </c>
    </row>
    <row r="413" spans="1:6" x14ac:dyDescent="0.25">
      <c r="A413" s="12" t="s">
        <v>582</v>
      </c>
      <c r="B413" s="12" t="s">
        <v>571</v>
      </c>
      <c r="C413" s="12" t="s">
        <v>718</v>
      </c>
      <c r="D413" s="13">
        <v>44859</v>
      </c>
      <c r="E413" s="26">
        <v>31624</v>
      </c>
      <c r="F413" s="13">
        <v>44889</v>
      </c>
    </row>
    <row r="414" spans="1:6" x14ac:dyDescent="0.25">
      <c r="A414" s="12" t="s">
        <v>148</v>
      </c>
      <c r="B414" s="12" t="s">
        <v>147</v>
      </c>
      <c r="C414" s="12" t="s">
        <v>757</v>
      </c>
      <c r="D414" s="13">
        <v>44847</v>
      </c>
      <c r="E414" s="26">
        <v>19659</v>
      </c>
      <c r="F414" s="13">
        <v>44895</v>
      </c>
    </row>
    <row r="415" spans="1:6" x14ac:dyDescent="0.25">
      <c r="A415" s="12" t="s">
        <v>148</v>
      </c>
      <c r="B415" s="12" t="s">
        <v>147</v>
      </c>
      <c r="C415" s="12" t="s">
        <v>758</v>
      </c>
      <c r="D415" s="13">
        <v>44852</v>
      </c>
      <c r="E415" s="26">
        <v>19659</v>
      </c>
      <c r="F415" s="13">
        <v>44895</v>
      </c>
    </row>
    <row r="416" spans="1:6" x14ac:dyDescent="0.25">
      <c r="A416" s="12" t="s">
        <v>148</v>
      </c>
      <c r="B416" s="12" t="s">
        <v>147</v>
      </c>
      <c r="C416" s="12" t="s">
        <v>759</v>
      </c>
      <c r="D416" s="13">
        <v>44859</v>
      </c>
      <c r="E416" s="26">
        <v>227681</v>
      </c>
      <c r="F416" s="13">
        <v>44895</v>
      </c>
    </row>
    <row r="417" spans="1:6" x14ac:dyDescent="0.25">
      <c r="A417" s="12" t="s">
        <v>148</v>
      </c>
      <c r="B417" s="12" t="s">
        <v>147</v>
      </c>
      <c r="C417" s="12" t="s">
        <v>760</v>
      </c>
      <c r="D417" s="13">
        <v>44859</v>
      </c>
      <c r="E417" s="26">
        <v>42327</v>
      </c>
      <c r="F417" s="13">
        <v>44895</v>
      </c>
    </row>
    <row r="418" spans="1:6" x14ac:dyDescent="0.25">
      <c r="A418" s="12" t="s">
        <v>148</v>
      </c>
      <c r="B418" s="12" t="s">
        <v>147</v>
      </c>
      <c r="C418" s="12" t="s">
        <v>761</v>
      </c>
      <c r="D418" s="13">
        <v>44859</v>
      </c>
      <c r="E418" s="26">
        <v>33551</v>
      </c>
      <c r="F418" s="13">
        <v>44895</v>
      </c>
    </row>
    <row r="419" spans="1:6" x14ac:dyDescent="0.25">
      <c r="A419" s="12" t="s">
        <v>148</v>
      </c>
      <c r="B419" s="12" t="s">
        <v>147</v>
      </c>
      <c r="C419" s="12" t="s">
        <v>762</v>
      </c>
      <c r="D419" s="13">
        <v>44859</v>
      </c>
      <c r="E419" s="26">
        <v>19559</v>
      </c>
      <c r="F419" s="13">
        <v>44895</v>
      </c>
    </row>
    <row r="420" spans="1:6" x14ac:dyDescent="0.25">
      <c r="A420" s="12" t="s">
        <v>216</v>
      </c>
      <c r="B420" s="12" t="s">
        <v>192</v>
      </c>
      <c r="C420" s="12" t="s">
        <v>677</v>
      </c>
      <c r="D420" s="13">
        <v>44847</v>
      </c>
      <c r="E420" s="26">
        <v>112537</v>
      </c>
      <c r="F420" s="13">
        <v>44877</v>
      </c>
    </row>
    <row r="421" spans="1:6" x14ac:dyDescent="0.25">
      <c r="A421" s="12" t="s">
        <v>216</v>
      </c>
      <c r="B421" s="12" t="s">
        <v>192</v>
      </c>
      <c r="C421" s="12" t="s">
        <v>685</v>
      </c>
      <c r="D421" s="13">
        <v>44848</v>
      </c>
      <c r="E421" s="26">
        <v>123369</v>
      </c>
      <c r="F421" s="13">
        <v>44878</v>
      </c>
    </row>
    <row r="422" spans="1:6" x14ac:dyDescent="0.25">
      <c r="A422" s="12" t="s">
        <v>216</v>
      </c>
      <c r="B422" s="12" t="s">
        <v>192</v>
      </c>
      <c r="C422" s="12" t="s">
        <v>686</v>
      </c>
      <c r="D422" s="13">
        <v>44848</v>
      </c>
      <c r="E422" s="26">
        <v>18747</v>
      </c>
      <c r="F422" s="13">
        <v>44878</v>
      </c>
    </row>
    <row r="423" spans="1:6" x14ac:dyDescent="0.25">
      <c r="A423" s="12" t="s">
        <v>216</v>
      </c>
      <c r="B423" s="12" t="s">
        <v>192</v>
      </c>
      <c r="C423" s="12" t="s">
        <v>687</v>
      </c>
      <c r="D423" s="13">
        <v>44848</v>
      </c>
      <c r="E423" s="26">
        <v>158474</v>
      </c>
      <c r="F423" s="13">
        <v>44878</v>
      </c>
    </row>
    <row r="424" spans="1:6" x14ac:dyDescent="0.25">
      <c r="A424" s="12" t="s">
        <v>216</v>
      </c>
      <c r="B424" s="12" t="s">
        <v>192</v>
      </c>
      <c r="C424" s="12" t="s">
        <v>688</v>
      </c>
      <c r="D424" s="13">
        <v>44848</v>
      </c>
      <c r="E424" s="26">
        <v>66198</v>
      </c>
      <c r="F424" s="13">
        <v>44878</v>
      </c>
    </row>
    <row r="425" spans="1:6" x14ac:dyDescent="0.25">
      <c r="A425" s="12" t="s">
        <v>216</v>
      </c>
      <c r="B425" s="12" t="s">
        <v>192</v>
      </c>
      <c r="C425" s="12" t="s">
        <v>703</v>
      </c>
      <c r="D425" s="13">
        <v>44853</v>
      </c>
      <c r="E425" s="26">
        <v>630919</v>
      </c>
      <c r="F425" s="13">
        <v>44883</v>
      </c>
    </row>
    <row r="426" spans="1:6" x14ac:dyDescent="0.25">
      <c r="A426" s="12" t="s">
        <v>216</v>
      </c>
      <c r="B426" s="12" t="s">
        <v>192</v>
      </c>
      <c r="C426" s="12" t="s">
        <v>704</v>
      </c>
      <c r="D426" s="13">
        <v>44853</v>
      </c>
      <c r="E426" s="26">
        <v>791485</v>
      </c>
      <c r="F426" s="13">
        <v>44883</v>
      </c>
    </row>
    <row r="427" spans="1:6" x14ac:dyDescent="0.25">
      <c r="A427" s="12" t="s">
        <v>619</v>
      </c>
      <c r="B427" s="12" t="s">
        <v>601</v>
      </c>
      <c r="C427" s="12" t="s">
        <v>646</v>
      </c>
      <c r="D427" s="13">
        <v>44839</v>
      </c>
      <c r="E427" s="26">
        <v>310935</v>
      </c>
      <c r="F427" s="13">
        <v>44869</v>
      </c>
    </row>
    <row r="428" spans="1:6" x14ac:dyDescent="0.25">
      <c r="A428" s="12" t="s">
        <v>619</v>
      </c>
      <c r="B428" s="12" t="s">
        <v>601</v>
      </c>
      <c r="C428" s="12" t="s">
        <v>690</v>
      </c>
      <c r="D428" s="13">
        <v>44852</v>
      </c>
      <c r="E428" s="26">
        <v>21063</v>
      </c>
      <c r="F428" s="13">
        <v>44882</v>
      </c>
    </row>
    <row r="429" spans="1:6" x14ac:dyDescent="0.25">
      <c r="A429" s="12" t="s">
        <v>94</v>
      </c>
      <c r="B429" s="12" t="s">
        <v>93</v>
      </c>
      <c r="C429" s="12" t="s">
        <v>671</v>
      </c>
      <c r="D429" s="13">
        <v>44847</v>
      </c>
      <c r="E429" s="26">
        <v>274527</v>
      </c>
      <c r="F429" s="13">
        <v>44877</v>
      </c>
    </row>
    <row r="430" spans="1:6" x14ac:dyDescent="0.25">
      <c r="A430" s="12" t="s">
        <v>94</v>
      </c>
      <c r="B430" s="12" t="s">
        <v>93</v>
      </c>
      <c r="C430" s="12" t="s">
        <v>716</v>
      </c>
      <c r="D430" s="13">
        <v>44859</v>
      </c>
      <c r="E430" s="26">
        <v>36108</v>
      </c>
      <c r="F430" s="13">
        <v>44889</v>
      </c>
    </row>
    <row r="431" spans="1:6" x14ac:dyDescent="0.25">
      <c r="A431" s="12" t="s">
        <v>94</v>
      </c>
      <c r="B431" s="12" t="s">
        <v>93</v>
      </c>
      <c r="C431" s="12" t="s">
        <v>726</v>
      </c>
      <c r="D431" s="13">
        <v>44860</v>
      </c>
      <c r="E431" s="26">
        <v>725558</v>
      </c>
      <c r="F431" s="13">
        <v>44890</v>
      </c>
    </row>
    <row r="432" spans="1:6" x14ac:dyDescent="0.25">
      <c r="A432" s="12" t="s">
        <v>630</v>
      </c>
      <c r="B432" s="12" t="s">
        <v>612</v>
      </c>
      <c r="C432" s="12" t="s">
        <v>753</v>
      </c>
      <c r="D432" s="13">
        <v>44865</v>
      </c>
      <c r="E432" s="26">
        <v>23222</v>
      </c>
      <c r="F432" s="13">
        <v>44895</v>
      </c>
    </row>
    <row r="435" spans="5:8" ht="15.75" x14ac:dyDescent="0.25">
      <c r="E435" s="24">
        <f>SUM(E298:E434)</f>
        <v>22168923</v>
      </c>
      <c r="H435" s="25">
        <f>+E435+H295</f>
        <v>69400595</v>
      </c>
    </row>
  </sheetData>
  <sortState ref="A5:F274">
    <sortCondition ref="B5:B274"/>
    <sortCondition ref="C5:C274"/>
  </sortState>
  <pageMargins left="0.70866141732283472" right="0.70866141732283472" top="0.15748031496062992" bottom="0.55118110236220474" header="0.31496062992125984" footer="0.31496062992125984"/>
  <pageSetup paperSize="9" scale="55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85"/>
  <sheetViews>
    <sheetView topLeftCell="A61" workbookViewId="0">
      <selection activeCell="J45" sqref="J45"/>
    </sheetView>
  </sheetViews>
  <sheetFormatPr baseColWidth="10" defaultRowHeight="15" x14ac:dyDescent="0.25"/>
  <cols>
    <col min="2" max="2" width="22" customWidth="1"/>
    <col min="3" max="3" width="20.5703125" customWidth="1"/>
    <col min="4" max="4" width="17.85546875" customWidth="1"/>
  </cols>
  <sheetData>
    <row r="4" spans="1:4" x14ac:dyDescent="0.25">
      <c r="A4" s="38" t="s">
        <v>594</v>
      </c>
      <c r="B4" s="38" t="s">
        <v>595</v>
      </c>
      <c r="C4" s="39" t="s">
        <v>592</v>
      </c>
      <c r="D4" s="38" t="s">
        <v>593</v>
      </c>
    </row>
    <row r="5" spans="1:4" x14ac:dyDescent="0.25">
      <c r="A5" s="12" t="s">
        <v>189</v>
      </c>
      <c r="B5" s="12" t="s">
        <v>191</v>
      </c>
      <c r="C5" s="40">
        <v>794646</v>
      </c>
      <c r="D5" s="41"/>
    </row>
    <row r="6" spans="1:4" x14ac:dyDescent="0.25">
      <c r="A6" s="12" t="s">
        <v>308</v>
      </c>
      <c r="B6" s="12" t="s">
        <v>306</v>
      </c>
      <c r="C6" s="40">
        <v>604258</v>
      </c>
      <c r="D6" s="41"/>
    </row>
    <row r="7" spans="1:4" x14ac:dyDescent="0.25">
      <c r="A7" s="12" t="s">
        <v>124</v>
      </c>
      <c r="B7" s="12" t="s">
        <v>123</v>
      </c>
      <c r="C7" s="40">
        <v>263200</v>
      </c>
      <c r="D7" s="41"/>
    </row>
    <row r="8" spans="1:4" x14ac:dyDescent="0.25">
      <c r="A8" s="12" t="s">
        <v>264</v>
      </c>
      <c r="B8" s="12" t="s">
        <v>271</v>
      </c>
      <c r="C8" s="40">
        <v>300000</v>
      </c>
      <c r="D8" s="41"/>
    </row>
    <row r="9" spans="1:4" x14ac:dyDescent="0.25">
      <c r="A9" s="12" t="s">
        <v>341</v>
      </c>
      <c r="B9" s="12" t="s">
        <v>315</v>
      </c>
      <c r="C9" s="40">
        <v>39967</v>
      </c>
      <c r="D9" s="41"/>
    </row>
    <row r="10" spans="1:4" x14ac:dyDescent="0.25">
      <c r="A10" s="12" t="s">
        <v>255</v>
      </c>
      <c r="B10" s="12" t="s">
        <v>251</v>
      </c>
      <c r="C10" s="40">
        <v>689011</v>
      </c>
      <c r="D10" s="41"/>
    </row>
    <row r="11" spans="1:4" x14ac:dyDescent="0.25">
      <c r="A11" s="12" t="s">
        <v>350</v>
      </c>
      <c r="B11" s="12" t="s">
        <v>369</v>
      </c>
      <c r="C11" s="40">
        <v>44433</v>
      </c>
      <c r="D11" s="41"/>
    </row>
    <row r="12" spans="1:4" x14ac:dyDescent="0.25">
      <c r="A12" s="12" t="s">
        <v>88</v>
      </c>
      <c r="B12" s="12" t="s">
        <v>87</v>
      </c>
      <c r="C12" s="40">
        <v>2090086</v>
      </c>
      <c r="D12" s="41"/>
    </row>
    <row r="13" spans="1:4" x14ac:dyDescent="0.25">
      <c r="A13" s="12" t="s">
        <v>349</v>
      </c>
      <c r="B13" s="12" t="s">
        <v>368</v>
      </c>
      <c r="C13" s="40">
        <v>12844</v>
      </c>
      <c r="D13" s="41"/>
    </row>
    <row r="14" spans="1:4" x14ac:dyDescent="0.25">
      <c r="A14" s="12" t="s">
        <v>203</v>
      </c>
      <c r="B14" s="12" t="s">
        <v>206</v>
      </c>
      <c r="C14" s="40">
        <v>1521336</v>
      </c>
      <c r="D14" s="41"/>
    </row>
    <row r="15" spans="1:4" x14ac:dyDescent="0.25">
      <c r="A15" s="12" t="s">
        <v>159</v>
      </c>
      <c r="B15" s="12" t="s">
        <v>158</v>
      </c>
      <c r="C15" s="40">
        <v>2296498</v>
      </c>
      <c r="D15" s="41"/>
    </row>
    <row r="16" spans="1:4" x14ac:dyDescent="0.25">
      <c r="A16" s="12" t="s">
        <v>181</v>
      </c>
      <c r="B16" s="12" t="s">
        <v>182</v>
      </c>
      <c r="C16" s="40">
        <v>1348698</v>
      </c>
      <c r="D16" s="41"/>
    </row>
    <row r="17" spans="1:4" x14ac:dyDescent="0.25">
      <c r="A17" s="12" t="s">
        <v>91</v>
      </c>
      <c r="B17" s="12" t="s">
        <v>90</v>
      </c>
      <c r="C17" s="40">
        <v>1947</v>
      </c>
      <c r="D17" s="41"/>
    </row>
    <row r="18" spans="1:4" x14ac:dyDescent="0.25">
      <c r="A18" s="12" t="s">
        <v>354</v>
      </c>
      <c r="B18" s="12" t="s">
        <v>373</v>
      </c>
      <c r="C18" s="40">
        <v>233770</v>
      </c>
      <c r="D18" s="41"/>
    </row>
    <row r="19" spans="1:4" x14ac:dyDescent="0.25">
      <c r="A19" s="12" t="s">
        <v>113</v>
      </c>
      <c r="B19" s="12" t="s">
        <v>112</v>
      </c>
      <c r="C19" s="40">
        <v>1558797</v>
      </c>
      <c r="D19" s="41"/>
    </row>
    <row r="20" spans="1:4" x14ac:dyDescent="0.25">
      <c r="A20" s="12" t="s">
        <v>257</v>
      </c>
      <c r="B20" s="12" t="s">
        <v>253</v>
      </c>
      <c r="C20" s="40">
        <v>730966</v>
      </c>
      <c r="D20" s="41"/>
    </row>
    <row r="21" spans="1:4" x14ac:dyDescent="0.25">
      <c r="A21" s="12" t="s">
        <v>102</v>
      </c>
      <c r="B21" s="12" t="s">
        <v>101</v>
      </c>
      <c r="C21" s="40">
        <v>336417</v>
      </c>
      <c r="D21" s="41"/>
    </row>
    <row r="22" spans="1:4" x14ac:dyDescent="0.25">
      <c r="A22" s="12" t="s">
        <v>174</v>
      </c>
      <c r="B22" s="12" t="s">
        <v>173</v>
      </c>
      <c r="C22" s="40">
        <v>35843</v>
      </c>
      <c r="D22" s="41"/>
    </row>
    <row r="23" spans="1:4" x14ac:dyDescent="0.25">
      <c r="A23" s="12" t="s">
        <v>233</v>
      </c>
      <c r="B23" s="12" t="s">
        <v>237</v>
      </c>
      <c r="C23" s="40">
        <v>978955</v>
      </c>
      <c r="D23" s="41"/>
    </row>
    <row r="24" spans="1:4" x14ac:dyDescent="0.25">
      <c r="A24" s="12" t="s">
        <v>263</v>
      </c>
      <c r="B24" s="12" t="s">
        <v>270</v>
      </c>
      <c r="C24" s="40">
        <v>102616</v>
      </c>
      <c r="D24" s="41"/>
    </row>
    <row r="25" spans="1:4" x14ac:dyDescent="0.25">
      <c r="A25" s="12" t="s">
        <v>133</v>
      </c>
      <c r="B25" s="12" t="s">
        <v>235</v>
      </c>
      <c r="C25" s="40">
        <v>238832</v>
      </c>
      <c r="D25" s="41"/>
    </row>
    <row r="26" spans="1:4" x14ac:dyDescent="0.25">
      <c r="A26" s="12" t="s">
        <v>214</v>
      </c>
      <c r="B26" s="12" t="s">
        <v>211</v>
      </c>
      <c r="C26" s="40">
        <v>4404</v>
      </c>
      <c r="D26" s="41"/>
    </row>
    <row r="27" spans="1:4" x14ac:dyDescent="0.25">
      <c r="A27" s="12" t="s">
        <v>309</v>
      </c>
      <c r="B27" s="12" t="s">
        <v>307</v>
      </c>
      <c r="C27" s="40">
        <v>64192</v>
      </c>
      <c r="D27" s="41"/>
    </row>
    <row r="28" spans="1:4" x14ac:dyDescent="0.25">
      <c r="A28" s="12" t="s">
        <v>258</v>
      </c>
      <c r="B28" s="12" t="s">
        <v>254</v>
      </c>
      <c r="C28" s="40">
        <v>266633</v>
      </c>
      <c r="D28" s="41"/>
    </row>
    <row r="29" spans="1:4" x14ac:dyDescent="0.25">
      <c r="A29" s="12" t="s">
        <v>224</v>
      </c>
      <c r="B29" s="12" t="s">
        <v>221</v>
      </c>
      <c r="C29" s="40">
        <v>27122</v>
      </c>
      <c r="D29" s="41"/>
    </row>
    <row r="30" spans="1:4" x14ac:dyDescent="0.25">
      <c r="A30" s="12" t="s">
        <v>111</v>
      </c>
      <c r="B30" s="12" t="s">
        <v>110</v>
      </c>
      <c r="C30" s="40">
        <v>70984</v>
      </c>
      <c r="D30" s="41"/>
    </row>
    <row r="31" spans="1:4" x14ac:dyDescent="0.25">
      <c r="A31" s="12" t="s">
        <v>100</v>
      </c>
      <c r="B31" s="12" t="s">
        <v>99</v>
      </c>
      <c r="C31" s="40">
        <v>519596</v>
      </c>
      <c r="D31" s="41"/>
    </row>
    <row r="32" spans="1:4" x14ac:dyDescent="0.25">
      <c r="A32" s="12" t="s">
        <v>164</v>
      </c>
      <c r="B32" s="12" t="s">
        <v>163</v>
      </c>
      <c r="C32" s="40">
        <v>219720</v>
      </c>
      <c r="D32" s="41"/>
    </row>
    <row r="33" spans="1:4" x14ac:dyDescent="0.25">
      <c r="A33" s="12" t="s">
        <v>346</v>
      </c>
      <c r="B33" s="12" t="s">
        <v>365</v>
      </c>
      <c r="C33" s="40">
        <v>15393</v>
      </c>
      <c r="D33" s="41"/>
    </row>
    <row r="34" spans="1:4" x14ac:dyDescent="0.25">
      <c r="A34" s="12" t="s">
        <v>352</v>
      </c>
      <c r="B34" s="12" t="s">
        <v>371</v>
      </c>
      <c r="C34" s="40">
        <v>734550</v>
      </c>
      <c r="D34" s="41"/>
    </row>
    <row r="35" spans="1:4" x14ac:dyDescent="0.25">
      <c r="A35" s="12" t="s">
        <v>261</v>
      </c>
      <c r="B35" s="12" t="s">
        <v>268</v>
      </c>
      <c r="C35" s="40">
        <v>851818</v>
      </c>
      <c r="D35" s="41"/>
    </row>
    <row r="36" spans="1:4" x14ac:dyDescent="0.25">
      <c r="A36" s="12" t="s">
        <v>190</v>
      </c>
      <c r="B36" s="12" t="s">
        <v>193</v>
      </c>
      <c r="C36" s="40">
        <v>30680</v>
      </c>
      <c r="D36" s="41"/>
    </row>
    <row r="37" spans="1:4" x14ac:dyDescent="0.25">
      <c r="A37" s="12" t="s">
        <v>170</v>
      </c>
      <c r="B37" s="12" t="s">
        <v>169</v>
      </c>
      <c r="C37" s="40">
        <v>327450</v>
      </c>
      <c r="D37" s="41"/>
    </row>
    <row r="38" spans="1:4" x14ac:dyDescent="0.25">
      <c r="A38" s="12" t="s">
        <v>339</v>
      </c>
      <c r="B38" s="12" t="s">
        <v>313</v>
      </c>
      <c r="C38" s="40">
        <v>10531</v>
      </c>
      <c r="D38" s="41"/>
    </row>
    <row r="39" spans="1:4" x14ac:dyDescent="0.25">
      <c r="A39" s="12" t="s">
        <v>152</v>
      </c>
      <c r="B39" s="12" t="s">
        <v>151</v>
      </c>
      <c r="C39" s="40">
        <v>208610</v>
      </c>
      <c r="D39" s="41"/>
    </row>
    <row r="40" spans="1:4" x14ac:dyDescent="0.25">
      <c r="A40" s="12" t="s">
        <v>343</v>
      </c>
      <c r="B40" s="12" t="s">
        <v>362</v>
      </c>
      <c r="C40" s="40">
        <v>30208</v>
      </c>
      <c r="D40" s="41"/>
    </row>
    <row r="41" spans="1:4" x14ac:dyDescent="0.25">
      <c r="A41" s="12" t="s">
        <v>232</v>
      </c>
      <c r="B41" s="12" t="s">
        <v>236</v>
      </c>
      <c r="C41" s="40">
        <v>327408</v>
      </c>
      <c r="D41" s="41"/>
    </row>
    <row r="42" spans="1:4" x14ac:dyDescent="0.25">
      <c r="A42" s="12" t="s">
        <v>92</v>
      </c>
      <c r="B42" s="12" t="s">
        <v>198</v>
      </c>
      <c r="C42" s="40">
        <v>650646</v>
      </c>
      <c r="D42" s="41"/>
    </row>
    <row r="43" spans="1:4" x14ac:dyDescent="0.25">
      <c r="A43" s="12" t="s">
        <v>260</v>
      </c>
      <c r="B43" s="12" t="s">
        <v>267</v>
      </c>
      <c r="C43" s="40">
        <v>212390</v>
      </c>
      <c r="D43" s="41"/>
    </row>
    <row r="44" spans="1:4" x14ac:dyDescent="0.25">
      <c r="A44" s="12" t="s">
        <v>345</v>
      </c>
      <c r="B44" s="12" t="s">
        <v>364</v>
      </c>
      <c r="C44" s="40">
        <v>20400</v>
      </c>
      <c r="D44" s="41"/>
    </row>
    <row r="45" spans="1:4" x14ac:dyDescent="0.25">
      <c r="A45" s="12" t="s">
        <v>172</v>
      </c>
      <c r="B45" s="12" t="s">
        <v>171</v>
      </c>
      <c r="C45" s="40">
        <v>216263</v>
      </c>
      <c r="D45" s="41"/>
    </row>
    <row r="46" spans="1:4" x14ac:dyDescent="0.25">
      <c r="A46" s="12" t="s">
        <v>347</v>
      </c>
      <c r="B46" s="12" t="s">
        <v>366</v>
      </c>
      <c r="C46" s="40">
        <v>14498</v>
      </c>
      <c r="D46" s="41"/>
    </row>
    <row r="47" spans="1:4" x14ac:dyDescent="0.25">
      <c r="A47" s="12" t="s">
        <v>338</v>
      </c>
      <c r="B47" s="12" t="s">
        <v>312</v>
      </c>
      <c r="C47" s="40">
        <v>60180</v>
      </c>
      <c r="D47" s="41"/>
    </row>
    <row r="48" spans="1:4" x14ac:dyDescent="0.25">
      <c r="A48" s="12" t="s">
        <v>359</v>
      </c>
      <c r="B48" s="12" t="s">
        <v>378</v>
      </c>
      <c r="C48" s="40">
        <v>3422</v>
      </c>
      <c r="D48" s="41"/>
    </row>
    <row r="49" spans="1:4" x14ac:dyDescent="0.25">
      <c r="A49" s="12" t="s">
        <v>358</v>
      </c>
      <c r="B49" s="12" t="s">
        <v>377</v>
      </c>
      <c r="C49" s="26">
        <v>71366</v>
      </c>
      <c r="D49" s="41"/>
    </row>
    <row r="50" spans="1:4" x14ac:dyDescent="0.25">
      <c r="A50" s="12" t="s">
        <v>226</v>
      </c>
      <c r="B50" s="12" t="s">
        <v>227</v>
      </c>
      <c r="C50" s="40">
        <v>917098</v>
      </c>
      <c r="D50" s="41"/>
    </row>
    <row r="51" spans="1:4" x14ac:dyDescent="0.25">
      <c r="A51" s="12" t="s">
        <v>107</v>
      </c>
      <c r="B51" s="12" t="s">
        <v>106</v>
      </c>
      <c r="C51" s="40">
        <v>102808</v>
      </c>
      <c r="D51" s="41"/>
    </row>
    <row r="52" spans="1:4" x14ac:dyDescent="0.25">
      <c r="A52" s="12" t="s">
        <v>195</v>
      </c>
      <c r="B52" s="12" t="s">
        <v>197</v>
      </c>
      <c r="C52" s="40">
        <v>68706</v>
      </c>
      <c r="D52" s="41"/>
    </row>
    <row r="53" spans="1:4" x14ac:dyDescent="0.25">
      <c r="A53" s="12" t="s">
        <v>141</v>
      </c>
      <c r="B53" s="12" t="s">
        <v>140</v>
      </c>
      <c r="C53" s="40">
        <v>155967</v>
      </c>
      <c r="D53" s="41"/>
    </row>
    <row r="54" spans="1:4" x14ac:dyDescent="0.25">
      <c r="A54" s="12" t="s">
        <v>357</v>
      </c>
      <c r="B54" s="12" t="s">
        <v>376</v>
      </c>
      <c r="C54" s="40">
        <v>17858</v>
      </c>
      <c r="D54" s="41"/>
    </row>
    <row r="55" spans="1:4" x14ac:dyDescent="0.25">
      <c r="A55" s="12" t="s">
        <v>98</v>
      </c>
      <c r="B55" s="12" t="s">
        <v>97</v>
      </c>
      <c r="C55" s="40">
        <v>1427231</v>
      </c>
      <c r="D55" s="41"/>
    </row>
    <row r="56" spans="1:4" x14ac:dyDescent="0.25">
      <c r="A56" s="12" t="s">
        <v>161</v>
      </c>
      <c r="B56" s="12" t="s">
        <v>160</v>
      </c>
      <c r="C56" s="40">
        <v>57492</v>
      </c>
      <c r="D56" s="41"/>
    </row>
    <row r="57" spans="1:4" x14ac:dyDescent="0.25">
      <c r="A57" s="12" t="s">
        <v>353</v>
      </c>
      <c r="B57" s="12" t="s">
        <v>372</v>
      </c>
      <c r="C57" s="26">
        <v>232696</v>
      </c>
      <c r="D57" s="41"/>
    </row>
    <row r="58" spans="1:4" x14ac:dyDescent="0.25">
      <c r="A58" s="12" t="s">
        <v>356</v>
      </c>
      <c r="B58" s="12" t="s">
        <v>375</v>
      </c>
      <c r="C58" s="26">
        <v>227480</v>
      </c>
      <c r="D58" s="41"/>
    </row>
    <row r="59" spans="1:4" x14ac:dyDescent="0.25">
      <c r="A59" s="12" t="s">
        <v>176</v>
      </c>
      <c r="B59" s="12" t="s">
        <v>175</v>
      </c>
      <c r="C59" s="40">
        <v>621879</v>
      </c>
      <c r="D59" s="41"/>
    </row>
    <row r="60" spans="1:4" x14ac:dyDescent="0.25">
      <c r="A60" s="12" t="s">
        <v>344</v>
      </c>
      <c r="B60" s="12" t="s">
        <v>363</v>
      </c>
      <c r="C60" s="26">
        <v>431792</v>
      </c>
      <c r="D60" s="41"/>
    </row>
    <row r="61" spans="1:4" x14ac:dyDescent="0.25">
      <c r="A61" s="12" t="s">
        <v>204</v>
      </c>
      <c r="B61" s="12" t="s">
        <v>207</v>
      </c>
      <c r="C61" s="40">
        <v>739890</v>
      </c>
      <c r="D61" s="41"/>
    </row>
    <row r="62" spans="1:4" x14ac:dyDescent="0.25">
      <c r="A62" s="12" t="s">
        <v>348</v>
      </c>
      <c r="B62" s="12" t="s">
        <v>367</v>
      </c>
      <c r="C62" s="26">
        <v>1755250</v>
      </c>
      <c r="D62" s="41"/>
    </row>
    <row r="63" spans="1:4" x14ac:dyDescent="0.25">
      <c r="A63" s="12" t="s">
        <v>223</v>
      </c>
      <c r="B63" s="12" t="s">
        <v>220</v>
      </c>
      <c r="C63" s="40">
        <v>651085</v>
      </c>
      <c r="D63" s="41"/>
    </row>
    <row r="64" spans="1:4" x14ac:dyDescent="0.25">
      <c r="A64" s="12" t="s">
        <v>265</v>
      </c>
      <c r="B64" s="12" t="s">
        <v>272</v>
      </c>
      <c r="C64" s="26">
        <v>10174</v>
      </c>
      <c r="D64" s="41"/>
    </row>
    <row r="65" spans="1:4" x14ac:dyDescent="0.25">
      <c r="A65" s="12" t="s">
        <v>256</v>
      </c>
      <c r="B65" s="12" t="s">
        <v>252</v>
      </c>
      <c r="C65" s="40">
        <v>75226</v>
      </c>
      <c r="D65" s="41"/>
    </row>
    <row r="66" spans="1:4" x14ac:dyDescent="0.25">
      <c r="A66" s="12" t="s">
        <v>96</v>
      </c>
      <c r="B66" s="12" t="s">
        <v>95</v>
      </c>
      <c r="C66" s="26">
        <v>48616</v>
      </c>
      <c r="D66" s="41"/>
    </row>
    <row r="67" spans="1:4" x14ac:dyDescent="0.25">
      <c r="A67" s="12" t="s">
        <v>200</v>
      </c>
      <c r="B67" s="12" t="s">
        <v>201</v>
      </c>
      <c r="C67" s="40">
        <v>156399</v>
      </c>
      <c r="D67" s="41"/>
    </row>
    <row r="68" spans="1:4" x14ac:dyDescent="0.25">
      <c r="A68" s="12" t="s">
        <v>355</v>
      </c>
      <c r="B68" s="12" t="s">
        <v>374</v>
      </c>
      <c r="C68" s="26">
        <v>99450</v>
      </c>
      <c r="D68" s="41"/>
    </row>
    <row r="69" spans="1:4" x14ac:dyDescent="0.25">
      <c r="A69" s="12" t="s">
        <v>225</v>
      </c>
      <c r="B69" s="12" t="s">
        <v>222</v>
      </c>
      <c r="C69" s="40">
        <v>591992</v>
      </c>
      <c r="D69" s="41"/>
    </row>
    <row r="70" spans="1:4" x14ac:dyDescent="0.25">
      <c r="A70" s="12" t="s">
        <v>194</v>
      </c>
      <c r="B70" s="12" t="s">
        <v>196</v>
      </c>
      <c r="C70" s="40">
        <v>1952059</v>
      </c>
      <c r="D70" s="41"/>
    </row>
    <row r="71" spans="1:4" x14ac:dyDescent="0.25">
      <c r="A71" s="12" t="s">
        <v>259</v>
      </c>
      <c r="B71" s="12" t="s">
        <v>266</v>
      </c>
      <c r="C71" s="26">
        <v>49560</v>
      </c>
      <c r="D71" s="41"/>
    </row>
    <row r="72" spans="1:4" x14ac:dyDescent="0.25">
      <c r="A72" s="12" t="s">
        <v>155</v>
      </c>
      <c r="B72" s="12" t="s">
        <v>154</v>
      </c>
      <c r="C72" s="40">
        <v>63838</v>
      </c>
      <c r="D72" s="41"/>
    </row>
    <row r="73" spans="1:4" x14ac:dyDescent="0.25">
      <c r="A73" s="12" t="s">
        <v>148</v>
      </c>
      <c r="B73" s="12" t="s">
        <v>147</v>
      </c>
      <c r="C73" s="40">
        <v>47538</v>
      </c>
      <c r="D73" s="41"/>
    </row>
    <row r="74" spans="1:4" x14ac:dyDescent="0.25">
      <c r="A74" s="12" t="s">
        <v>337</v>
      </c>
      <c r="B74" s="12" t="s">
        <v>311</v>
      </c>
      <c r="C74" s="26">
        <v>87320</v>
      </c>
      <c r="D74" s="41"/>
    </row>
    <row r="75" spans="1:4" x14ac:dyDescent="0.25">
      <c r="A75" s="12" t="s">
        <v>360</v>
      </c>
      <c r="B75" s="12" t="s">
        <v>379</v>
      </c>
      <c r="C75" s="26">
        <v>31252</v>
      </c>
      <c r="D75" s="41"/>
    </row>
    <row r="76" spans="1:4" x14ac:dyDescent="0.25">
      <c r="A76" s="12" t="s">
        <v>216</v>
      </c>
      <c r="B76" s="12" t="s">
        <v>192</v>
      </c>
      <c r="C76" s="40">
        <v>12314640</v>
      </c>
      <c r="D76" s="41"/>
    </row>
    <row r="77" spans="1:4" x14ac:dyDescent="0.25">
      <c r="A77" s="12" t="s">
        <v>168</v>
      </c>
      <c r="B77" s="12" t="s">
        <v>167</v>
      </c>
      <c r="C77" s="26">
        <v>82600</v>
      </c>
      <c r="D77" s="41"/>
    </row>
    <row r="78" spans="1:4" x14ac:dyDescent="0.25">
      <c r="A78" s="12" t="s">
        <v>342</v>
      </c>
      <c r="B78" s="12" t="s">
        <v>361</v>
      </c>
      <c r="C78" s="26">
        <v>12838</v>
      </c>
      <c r="D78" s="41"/>
    </row>
    <row r="79" spans="1:4" x14ac:dyDescent="0.25">
      <c r="A79" s="12" t="s">
        <v>351</v>
      </c>
      <c r="B79" s="12" t="s">
        <v>370</v>
      </c>
      <c r="C79" s="26">
        <v>328084</v>
      </c>
      <c r="D79" s="41"/>
    </row>
    <row r="80" spans="1:4" x14ac:dyDescent="0.25">
      <c r="A80" s="41"/>
      <c r="B80" s="41"/>
      <c r="C80" s="40"/>
      <c r="D80" s="41"/>
    </row>
    <row r="81" spans="1:4" x14ac:dyDescent="0.25">
      <c r="A81" s="41"/>
      <c r="B81" s="41"/>
      <c r="C81" s="40"/>
      <c r="D81" s="41"/>
    </row>
    <row r="82" spans="1:4" s="42" customFormat="1" ht="15.75" x14ac:dyDescent="0.25">
      <c r="A82" s="46" t="s">
        <v>428</v>
      </c>
      <c r="B82" s="46"/>
      <c r="C82" s="43">
        <f>SUM(C5:C81)</f>
        <v>42540402</v>
      </c>
      <c r="D82" s="44"/>
    </row>
    <row r="85" spans="1:4" x14ac:dyDescent="0.25">
      <c r="C85" s="45" t="e">
        <f>+C82-'Relevés d''échéances '!#REF!</f>
        <v>#REF!</v>
      </c>
    </row>
  </sheetData>
  <mergeCells count="1">
    <mergeCell ref="A82:B82"/>
  </mergeCells>
  <pageMargins left="0.7" right="0.7" top="0.17" bottom="0.17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4"/>
  <sheetViews>
    <sheetView topLeftCell="A76" workbookViewId="0">
      <selection activeCell="A11" sqref="A11:F55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178</v>
      </c>
    </row>
    <row r="3" spans="1:6" ht="23.25" x14ac:dyDescent="0.25">
      <c r="A3" s="11" t="s">
        <v>186</v>
      </c>
      <c r="B3" s="8" t="s">
        <v>180</v>
      </c>
      <c r="C3" s="9" t="s">
        <v>183</v>
      </c>
      <c r="D3" s="8" t="s">
        <v>184</v>
      </c>
      <c r="E3" s="10" t="s">
        <v>185</v>
      </c>
      <c r="F3" s="9" t="s">
        <v>179</v>
      </c>
    </row>
    <row r="4" spans="1:6" x14ac:dyDescent="0.25">
      <c r="A4" s="12" t="s">
        <v>75</v>
      </c>
      <c r="B4" s="12" t="s">
        <v>74</v>
      </c>
      <c r="C4" s="12" t="s">
        <v>76</v>
      </c>
      <c r="D4" s="13">
        <v>43342</v>
      </c>
      <c r="E4" s="14">
        <v>45135</v>
      </c>
      <c r="F4" s="13">
        <v>43404</v>
      </c>
    </row>
    <row r="5" spans="1:6" x14ac:dyDescent="0.25">
      <c r="A5" s="12" t="s">
        <v>75</v>
      </c>
      <c r="B5" s="12" t="s">
        <v>74</v>
      </c>
      <c r="C5" s="12" t="s">
        <v>78</v>
      </c>
      <c r="D5" s="13">
        <v>43364</v>
      </c>
      <c r="E5" s="14">
        <v>255765</v>
      </c>
      <c r="F5" s="13">
        <v>43434</v>
      </c>
    </row>
    <row r="6" spans="1:6" x14ac:dyDescent="0.25">
      <c r="A6" s="12" t="s">
        <v>75</v>
      </c>
      <c r="B6" s="12" t="s">
        <v>74</v>
      </c>
      <c r="C6" s="12" t="s">
        <v>79</v>
      </c>
      <c r="D6" s="13">
        <v>43367</v>
      </c>
      <c r="E6" s="14">
        <v>42126</v>
      </c>
      <c r="F6" s="13">
        <v>43434</v>
      </c>
    </row>
    <row r="7" spans="1:6" x14ac:dyDescent="0.25">
      <c r="A7" s="12" t="s">
        <v>75</v>
      </c>
      <c r="B7" s="12" t="s">
        <v>74</v>
      </c>
      <c r="C7" s="12" t="s">
        <v>80</v>
      </c>
      <c r="D7" s="13">
        <v>43367</v>
      </c>
      <c r="E7" s="14">
        <v>11033</v>
      </c>
      <c r="F7" s="13">
        <v>43434</v>
      </c>
    </row>
    <row r="8" spans="1:6" x14ac:dyDescent="0.25">
      <c r="A8" s="12" t="s">
        <v>75</v>
      </c>
      <c r="B8" s="12" t="s">
        <v>74</v>
      </c>
      <c r="C8" s="12" t="s">
        <v>81</v>
      </c>
      <c r="D8" s="13">
        <v>43367</v>
      </c>
      <c r="E8" s="14">
        <v>42628</v>
      </c>
      <c r="F8" s="13">
        <v>43434</v>
      </c>
    </row>
    <row r="9" spans="1:6" x14ac:dyDescent="0.25">
      <c r="A9" s="12" t="s">
        <v>75</v>
      </c>
      <c r="B9" s="12" t="s">
        <v>74</v>
      </c>
      <c r="C9" s="12" t="s">
        <v>82</v>
      </c>
      <c r="D9" s="13">
        <v>43367</v>
      </c>
      <c r="E9" s="14">
        <v>484650</v>
      </c>
      <c r="F9" s="13">
        <v>43434</v>
      </c>
    </row>
    <row r="10" spans="1:6" x14ac:dyDescent="0.25">
      <c r="A10" s="18" t="s">
        <v>68</v>
      </c>
      <c r="B10" s="18" t="s">
        <v>67</v>
      </c>
      <c r="C10" s="18" t="s">
        <v>69</v>
      </c>
      <c r="D10" s="19">
        <v>43133</v>
      </c>
      <c r="E10" s="27">
        <v>78064</v>
      </c>
      <c r="F10" s="19">
        <v>43133</v>
      </c>
    </row>
    <row r="11" spans="1:6" x14ac:dyDescent="0.25">
      <c r="A11" s="12" t="s">
        <v>6</v>
      </c>
      <c r="B11" s="12" t="s">
        <v>5</v>
      </c>
      <c r="C11" s="12" t="s">
        <v>7</v>
      </c>
      <c r="D11" s="13">
        <v>42674</v>
      </c>
      <c r="E11" s="14">
        <v>303791</v>
      </c>
      <c r="F11" s="13">
        <v>42734</v>
      </c>
    </row>
    <row r="12" spans="1:6" x14ac:dyDescent="0.25">
      <c r="A12" s="12" t="s">
        <v>6</v>
      </c>
      <c r="B12" s="12" t="s">
        <v>5</v>
      </c>
      <c r="C12" s="12" t="s">
        <v>8</v>
      </c>
      <c r="D12" s="13">
        <v>42674</v>
      </c>
      <c r="E12" s="14">
        <v>109858</v>
      </c>
      <c r="F12" s="13">
        <v>42734</v>
      </c>
    </row>
    <row r="13" spans="1:6" x14ac:dyDescent="0.25">
      <c r="A13" s="12" t="s">
        <v>6</v>
      </c>
      <c r="B13" s="12" t="s">
        <v>5</v>
      </c>
      <c r="C13" s="12" t="s">
        <v>9</v>
      </c>
      <c r="D13" s="13">
        <v>42674</v>
      </c>
      <c r="E13" s="14">
        <v>11098</v>
      </c>
      <c r="F13" s="13">
        <v>42734</v>
      </c>
    </row>
    <row r="14" spans="1:6" x14ac:dyDescent="0.25">
      <c r="A14" s="12" t="s">
        <v>6</v>
      </c>
      <c r="B14" s="12" t="s">
        <v>5</v>
      </c>
      <c r="C14" s="12" t="s">
        <v>10</v>
      </c>
      <c r="D14" s="13">
        <v>42674</v>
      </c>
      <c r="E14" s="14">
        <v>248134</v>
      </c>
      <c r="F14" s="13">
        <v>42734</v>
      </c>
    </row>
    <row r="15" spans="1:6" x14ac:dyDescent="0.25">
      <c r="A15" s="12" t="s">
        <v>6</v>
      </c>
      <c r="B15" s="12" t="s">
        <v>5</v>
      </c>
      <c r="C15" s="12" t="s">
        <v>11</v>
      </c>
      <c r="D15" s="13">
        <v>42674</v>
      </c>
      <c r="E15" s="14">
        <v>79591</v>
      </c>
      <c r="F15" s="13">
        <v>42734</v>
      </c>
    </row>
    <row r="16" spans="1:6" x14ac:dyDescent="0.25">
      <c r="A16" s="12" t="s">
        <v>6</v>
      </c>
      <c r="B16" s="12" t="s">
        <v>5</v>
      </c>
      <c r="C16" s="12" t="s">
        <v>12</v>
      </c>
      <c r="D16" s="13">
        <v>42674</v>
      </c>
      <c r="E16" s="14">
        <v>101451</v>
      </c>
      <c r="F16" s="13">
        <v>42734</v>
      </c>
    </row>
    <row r="17" spans="1:6" x14ac:dyDescent="0.25">
      <c r="A17" s="12" t="s">
        <v>6</v>
      </c>
      <c r="B17" s="12" t="s">
        <v>5</v>
      </c>
      <c r="C17" s="12" t="s">
        <v>13</v>
      </c>
      <c r="D17" s="13">
        <v>42674</v>
      </c>
      <c r="E17" s="14">
        <v>66475</v>
      </c>
      <c r="F17" s="13">
        <v>42734</v>
      </c>
    </row>
    <row r="18" spans="1:6" x14ac:dyDescent="0.25">
      <c r="A18" s="12" t="s">
        <v>6</v>
      </c>
      <c r="B18" s="12" t="s">
        <v>5</v>
      </c>
      <c r="C18" s="12" t="s">
        <v>14</v>
      </c>
      <c r="D18" s="13">
        <v>42674</v>
      </c>
      <c r="E18" s="14">
        <v>53248</v>
      </c>
      <c r="F18" s="13">
        <v>42734</v>
      </c>
    </row>
    <row r="19" spans="1:6" x14ac:dyDescent="0.25">
      <c r="A19" s="12" t="s">
        <v>6</v>
      </c>
      <c r="B19" s="12" t="s">
        <v>5</v>
      </c>
      <c r="C19" s="12" t="s">
        <v>15</v>
      </c>
      <c r="D19" s="13">
        <v>42674</v>
      </c>
      <c r="E19" s="14">
        <v>14573</v>
      </c>
      <c r="F19" s="13">
        <v>42734</v>
      </c>
    </row>
    <row r="20" spans="1:6" x14ac:dyDescent="0.25">
      <c r="A20" s="12" t="s">
        <v>6</v>
      </c>
      <c r="B20" s="12" t="s">
        <v>5</v>
      </c>
      <c r="C20" s="12" t="s">
        <v>16</v>
      </c>
      <c r="D20" s="13">
        <v>42674</v>
      </c>
      <c r="E20" s="14">
        <v>47082</v>
      </c>
      <c r="F20" s="13">
        <v>42734</v>
      </c>
    </row>
    <row r="21" spans="1:6" x14ac:dyDescent="0.25">
      <c r="A21" s="12" t="s">
        <v>6</v>
      </c>
      <c r="B21" s="12" t="s">
        <v>5</v>
      </c>
      <c r="C21" s="12" t="s">
        <v>17</v>
      </c>
      <c r="D21" s="13">
        <v>42674</v>
      </c>
      <c r="E21" s="14">
        <v>13676</v>
      </c>
      <c r="F21" s="13">
        <v>42734</v>
      </c>
    </row>
    <row r="22" spans="1:6" x14ac:dyDescent="0.25">
      <c r="A22" s="12" t="s">
        <v>6</v>
      </c>
      <c r="B22" s="12" t="s">
        <v>5</v>
      </c>
      <c r="C22" s="12" t="s">
        <v>18</v>
      </c>
      <c r="D22" s="13">
        <v>42674</v>
      </c>
      <c r="E22" s="14">
        <v>92483</v>
      </c>
      <c r="F22" s="13">
        <v>42734</v>
      </c>
    </row>
    <row r="23" spans="1:6" x14ac:dyDescent="0.25">
      <c r="A23" s="12" t="s">
        <v>6</v>
      </c>
      <c r="B23" s="12" t="s">
        <v>5</v>
      </c>
      <c r="C23" s="12" t="s">
        <v>19</v>
      </c>
      <c r="D23" s="13">
        <v>42674</v>
      </c>
      <c r="E23" s="14">
        <v>108446</v>
      </c>
      <c r="F23" s="13">
        <v>42734</v>
      </c>
    </row>
    <row r="24" spans="1:6" x14ac:dyDescent="0.25">
      <c r="A24" s="12" t="s">
        <v>6</v>
      </c>
      <c r="B24" s="12" t="s">
        <v>5</v>
      </c>
      <c r="C24" s="12" t="s">
        <v>20</v>
      </c>
      <c r="D24" s="13">
        <v>42674</v>
      </c>
      <c r="E24" s="14">
        <v>201780</v>
      </c>
      <c r="F24" s="13">
        <v>42734</v>
      </c>
    </row>
    <row r="25" spans="1:6" x14ac:dyDescent="0.25">
      <c r="A25" s="12" t="s">
        <v>22</v>
      </c>
      <c r="B25" s="12" t="s">
        <v>5</v>
      </c>
      <c r="C25" s="12" t="s">
        <v>23</v>
      </c>
      <c r="D25" s="13">
        <v>42682</v>
      </c>
      <c r="E25" s="14">
        <v>47643</v>
      </c>
      <c r="F25" s="13">
        <v>42742</v>
      </c>
    </row>
    <row r="26" spans="1:6" x14ac:dyDescent="0.25">
      <c r="A26" s="12" t="s">
        <v>22</v>
      </c>
      <c r="B26" s="12" t="s">
        <v>5</v>
      </c>
      <c r="C26" s="12" t="s">
        <v>24</v>
      </c>
      <c r="D26" s="13">
        <v>42682</v>
      </c>
      <c r="E26" s="14">
        <v>30828</v>
      </c>
      <c r="F26" s="13">
        <v>42742</v>
      </c>
    </row>
    <row r="27" spans="1:6" x14ac:dyDescent="0.25">
      <c r="A27" s="12" t="s">
        <v>22</v>
      </c>
      <c r="B27" s="12" t="s">
        <v>5</v>
      </c>
      <c r="C27" s="12" t="s">
        <v>25</v>
      </c>
      <c r="D27" s="13">
        <v>42685</v>
      </c>
      <c r="E27" s="14">
        <v>73650</v>
      </c>
      <c r="F27" s="13">
        <v>42745</v>
      </c>
    </row>
    <row r="28" spans="1:6" x14ac:dyDescent="0.25">
      <c r="A28" s="12" t="s">
        <v>22</v>
      </c>
      <c r="B28" s="12" t="s">
        <v>5</v>
      </c>
      <c r="C28" s="12" t="s">
        <v>26</v>
      </c>
      <c r="D28" s="13">
        <v>42685</v>
      </c>
      <c r="E28" s="14">
        <v>44840</v>
      </c>
      <c r="F28" s="13">
        <v>42745</v>
      </c>
    </row>
    <row r="29" spans="1:6" x14ac:dyDescent="0.25">
      <c r="A29" s="12" t="s">
        <v>22</v>
      </c>
      <c r="B29" s="12" t="s">
        <v>5</v>
      </c>
      <c r="C29" s="12" t="s">
        <v>27</v>
      </c>
      <c r="D29" s="13">
        <v>42697</v>
      </c>
      <c r="E29" s="14">
        <v>39796</v>
      </c>
      <c r="F29" s="13">
        <v>42757</v>
      </c>
    </row>
    <row r="30" spans="1:6" x14ac:dyDescent="0.25">
      <c r="A30" s="12" t="s">
        <v>22</v>
      </c>
      <c r="B30" s="12" t="s">
        <v>5</v>
      </c>
      <c r="C30" s="12" t="s">
        <v>28</v>
      </c>
      <c r="D30" s="13">
        <v>42697</v>
      </c>
      <c r="E30" s="14">
        <v>34920</v>
      </c>
      <c r="F30" s="13">
        <v>42757</v>
      </c>
    </row>
    <row r="31" spans="1:6" x14ac:dyDescent="0.25">
      <c r="A31" s="12" t="s">
        <v>22</v>
      </c>
      <c r="B31" s="12" t="s">
        <v>5</v>
      </c>
      <c r="C31" s="12" t="s">
        <v>29</v>
      </c>
      <c r="D31" s="13">
        <v>42697</v>
      </c>
      <c r="E31" s="14">
        <v>66027</v>
      </c>
      <c r="F31" s="13">
        <v>42757</v>
      </c>
    </row>
    <row r="32" spans="1:6" x14ac:dyDescent="0.25">
      <c r="A32" s="12" t="s">
        <v>22</v>
      </c>
      <c r="B32" s="12" t="s">
        <v>5</v>
      </c>
      <c r="C32" s="12" t="s">
        <v>30</v>
      </c>
      <c r="D32" s="13">
        <v>42698</v>
      </c>
      <c r="E32" s="14">
        <v>95005</v>
      </c>
      <c r="F32" s="13">
        <v>42758</v>
      </c>
    </row>
    <row r="33" spans="1:6" x14ac:dyDescent="0.25">
      <c r="A33" s="12" t="s">
        <v>22</v>
      </c>
      <c r="B33" s="12" t="s">
        <v>5</v>
      </c>
      <c r="C33" s="12" t="s">
        <v>31</v>
      </c>
      <c r="D33" s="13">
        <v>42713</v>
      </c>
      <c r="E33" s="14">
        <v>70623</v>
      </c>
      <c r="F33" s="13">
        <v>42773</v>
      </c>
    </row>
    <row r="34" spans="1:6" x14ac:dyDescent="0.25">
      <c r="A34" s="12" t="s">
        <v>22</v>
      </c>
      <c r="B34" s="12" t="s">
        <v>5</v>
      </c>
      <c r="C34" s="12" t="s">
        <v>32</v>
      </c>
      <c r="D34" s="13">
        <v>42713</v>
      </c>
      <c r="E34" s="14">
        <v>63057</v>
      </c>
      <c r="F34" s="13">
        <v>42773</v>
      </c>
    </row>
    <row r="35" spans="1:6" x14ac:dyDescent="0.25">
      <c r="A35" s="12" t="s">
        <v>22</v>
      </c>
      <c r="B35" s="12" t="s">
        <v>5</v>
      </c>
      <c r="C35" s="12" t="s">
        <v>33</v>
      </c>
      <c r="D35" s="13">
        <v>42713</v>
      </c>
      <c r="E35" s="14">
        <v>58853</v>
      </c>
      <c r="F35" s="13">
        <v>42773</v>
      </c>
    </row>
    <row r="36" spans="1:6" x14ac:dyDescent="0.25">
      <c r="A36" s="12" t="s">
        <v>22</v>
      </c>
      <c r="B36" s="12" t="s">
        <v>5</v>
      </c>
      <c r="C36" s="12" t="s">
        <v>34</v>
      </c>
      <c r="D36" s="13">
        <v>42713</v>
      </c>
      <c r="E36" s="14">
        <v>70623</v>
      </c>
      <c r="F36" s="13">
        <v>42773</v>
      </c>
    </row>
    <row r="37" spans="1:6" x14ac:dyDescent="0.25">
      <c r="A37" s="12" t="s">
        <v>22</v>
      </c>
      <c r="B37" s="12" t="s">
        <v>5</v>
      </c>
      <c r="C37" s="12" t="s">
        <v>35</v>
      </c>
      <c r="D37" s="13">
        <v>42713</v>
      </c>
      <c r="E37" s="14">
        <v>51566</v>
      </c>
      <c r="F37" s="13">
        <v>42773</v>
      </c>
    </row>
    <row r="38" spans="1:6" x14ac:dyDescent="0.25">
      <c r="A38" s="12" t="s">
        <v>22</v>
      </c>
      <c r="B38" s="12" t="s">
        <v>5</v>
      </c>
      <c r="C38" s="12" t="s">
        <v>36</v>
      </c>
      <c r="D38" s="13">
        <v>42713</v>
      </c>
      <c r="E38" s="14">
        <v>26904</v>
      </c>
      <c r="F38" s="13">
        <v>42773</v>
      </c>
    </row>
    <row r="39" spans="1:6" x14ac:dyDescent="0.25">
      <c r="A39" s="12" t="s">
        <v>22</v>
      </c>
      <c r="B39" s="12" t="s">
        <v>5</v>
      </c>
      <c r="C39" s="12" t="s">
        <v>37</v>
      </c>
      <c r="D39" s="13">
        <v>42728</v>
      </c>
      <c r="E39" s="14">
        <v>69783</v>
      </c>
      <c r="F39" s="13">
        <v>42788</v>
      </c>
    </row>
    <row r="40" spans="1:6" x14ac:dyDescent="0.25">
      <c r="A40" s="12" t="s">
        <v>22</v>
      </c>
      <c r="B40" s="12" t="s">
        <v>5</v>
      </c>
      <c r="C40" s="12" t="s">
        <v>38</v>
      </c>
      <c r="D40" s="13">
        <v>42728</v>
      </c>
      <c r="E40" s="14">
        <v>150124</v>
      </c>
      <c r="F40" s="13">
        <v>42788</v>
      </c>
    </row>
    <row r="41" spans="1:6" x14ac:dyDescent="0.25">
      <c r="A41" s="12" t="s">
        <v>22</v>
      </c>
      <c r="B41" s="12" t="s">
        <v>5</v>
      </c>
      <c r="C41" s="12" t="s">
        <v>39</v>
      </c>
      <c r="D41" s="13">
        <v>42728</v>
      </c>
      <c r="E41" s="14">
        <v>52687</v>
      </c>
      <c r="F41" s="13">
        <v>42788</v>
      </c>
    </row>
    <row r="42" spans="1:6" x14ac:dyDescent="0.25">
      <c r="A42" s="12" t="s">
        <v>22</v>
      </c>
      <c r="B42" s="12" t="s">
        <v>5</v>
      </c>
      <c r="C42" s="12" t="s">
        <v>40</v>
      </c>
      <c r="D42" s="13">
        <v>42728</v>
      </c>
      <c r="E42" s="14">
        <v>141527</v>
      </c>
      <c r="F42" s="13">
        <v>42788</v>
      </c>
    </row>
    <row r="43" spans="1:6" x14ac:dyDescent="0.25">
      <c r="A43" s="12" t="s">
        <v>22</v>
      </c>
      <c r="B43" s="12" t="s">
        <v>5</v>
      </c>
      <c r="C43" s="12" t="s">
        <v>41</v>
      </c>
      <c r="D43" s="13">
        <v>42728</v>
      </c>
      <c r="E43" s="14">
        <v>84075</v>
      </c>
      <c r="F43" s="13">
        <v>42788</v>
      </c>
    </row>
    <row r="44" spans="1:6" x14ac:dyDescent="0.25">
      <c r="A44" s="12" t="s">
        <v>22</v>
      </c>
      <c r="B44" s="12" t="s">
        <v>5</v>
      </c>
      <c r="C44" s="12" t="s">
        <v>42</v>
      </c>
      <c r="D44" s="13">
        <v>42728</v>
      </c>
      <c r="E44" s="14">
        <v>235814</v>
      </c>
      <c r="F44" s="13">
        <v>42788</v>
      </c>
    </row>
    <row r="45" spans="1:6" x14ac:dyDescent="0.25">
      <c r="A45" s="12" t="s">
        <v>22</v>
      </c>
      <c r="B45" s="12" t="s">
        <v>5</v>
      </c>
      <c r="C45" s="12" t="s">
        <v>43</v>
      </c>
      <c r="D45" s="13">
        <v>42728</v>
      </c>
      <c r="E45" s="14">
        <v>53808</v>
      </c>
      <c r="F45" s="13">
        <v>42788</v>
      </c>
    </row>
    <row r="46" spans="1:6" x14ac:dyDescent="0.25">
      <c r="A46" s="12" t="s">
        <v>22</v>
      </c>
      <c r="B46" s="12" t="s">
        <v>5</v>
      </c>
      <c r="C46" s="12" t="s">
        <v>44</v>
      </c>
      <c r="D46" s="13">
        <v>42740</v>
      </c>
      <c r="E46" s="14">
        <v>80153</v>
      </c>
      <c r="F46" s="13">
        <v>42800</v>
      </c>
    </row>
    <row r="47" spans="1:6" x14ac:dyDescent="0.25">
      <c r="A47" s="12" t="s">
        <v>22</v>
      </c>
      <c r="B47" s="12" t="s">
        <v>5</v>
      </c>
      <c r="C47" s="12" t="s">
        <v>45</v>
      </c>
      <c r="D47" s="13">
        <v>42753</v>
      </c>
      <c r="E47" s="14">
        <v>156940</v>
      </c>
      <c r="F47" s="13">
        <v>42813</v>
      </c>
    </row>
    <row r="48" spans="1:6" x14ac:dyDescent="0.25">
      <c r="A48" s="12" t="s">
        <v>22</v>
      </c>
      <c r="B48" s="12" t="s">
        <v>5</v>
      </c>
      <c r="C48" s="12" t="s">
        <v>46</v>
      </c>
      <c r="D48" s="13">
        <v>42753</v>
      </c>
      <c r="E48" s="14">
        <v>50727</v>
      </c>
      <c r="F48" s="13">
        <v>42813</v>
      </c>
    </row>
    <row r="49" spans="1:6" x14ac:dyDescent="0.25">
      <c r="A49" s="12" t="s">
        <v>22</v>
      </c>
      <c r="B49" s="12" t="s">
        <v>5</v>
      </c>
      <c r="C49" s="12" t="s">
        <v>47</v>
      </c>
      <c r="D49" s="13">
        <v>42760</v>
      </c>
      <c r="E49" s="14">
        <v>150776</v>
      </c>
      <c r="F49" s="13">
        <v>42820</v>
      </c>
    </row>
    <row r="50" spans="1:6" x14ac:dyDescent="0.25">
      <c r="A50" s="12" t="s">
        <v>22</v>
      </c>
      <c r="B50" s="12" t="s">
        <v>5</v>
      </c>
      <c r="C50" s="12" t="s">
        <v>48</v>
      </c>
      <c r="D50" s="13">
        <v>42781</v>
      </c>
      <c r="E50" s="14">
        <v>37834</v>
      </c>
      <c r="F50" s="13">
        <v>42841</v>
      </c>
    </row>
    <row r="51" spans="1:6" x14ac:dyDescent="0.25">
      <c r="A51" s="12" t="s">
        <v>22</v>
      </c>
      <c r="B51" s="12" t="s">
        <v>5</v>
      </c>
      <c r="C51" s="12" t="s">
        <v>49</v>
      </c>
      <c r="D51" s="13">
        <v>42782</v>
      </c>
      <c r="E51" s="14">
        <v>164047</v>
      </c>
      <c r="F51" s="13">
        <v>42842</v>
      </c>
    </row>
    <row r="52" spans="1:6" x14ac:dyDescent="0.25">
      <c r="A52" s="12" t="s">
        <v>22</v>
      </c>
      <c r="B52" s="12" t="s">
        <v>5</v>
      </c>
      <c r="C52" s="12" t="s">
        <v>54</v>
      </c>
      <c r="D52" s="13">
        <v>42798</v>
      </c>
      <c r="E52" s="14">
        <v>54369</v>
      </c>
      <c r="F52" s="13">
        <v>42858</v>
      </c>
    </row>
    <row r="53" spans="1:6" x14ac:dyDescent="0.25">
      <c r="A53" s="12" t="s">
        <v>22</v>
      </c>
      <c r="B53" s="12" t="s">
        <v>5</v>
      </c>
      <c r="C53" s="12" t="s">
        <v>55</v>
      </c>
      <c r="D53" s="13">
        <v>42810</v>
      </c>
      <c r="E53" s="14">
        <v>84075</v>
      </c>
      <c r="F53" s="13">
        <v>42870</v>
      </c>
    </row>
    <row r="54" spans="1:6" x14ac:dyDescent="0.25">
      <c r="A54" s="12" t="s">
        <v>22</v>
      </c>
      <c r="B54" s="12" t="s">
        <v>5</v>
      </c>
      <c r="C54" s="12" t="s">
        <v>57</v>
      </c>
      <c r="D54" s="13">
        <v>42849</v>
      </c>
      <c r="E54" s="14">
        <v>118826</v>
      </c>
      <c r="F54" s="13">
        <v>42909</v>
      </c>
    </row>
    <row r="55" spans="1:6" x14ac:dyDescent="0.25">
      <c r="A55" s="12" t="s">
        <v>22</v>
      </c>
      <c r="B55" s="12" t="s">
        <v>5</v>
      </c>
      <c r="C55" s="12" t="s">
        <v>59</v>
      </c>
      <c r="D55" s="13">
        <v>42866</v>
      </c>
      <c r="E55" s="14">
        <v>46972</v>
      </c>
      <c r="F55" s="13">
        <v>42926</v>
      </c>
    </row>
    <row r="56" spans="1:6" x14ac:dyDescent="0.25">
      <c r="A56" s="12" t="s">
        <v>118</v>
      </c>
      <c r="B56" s="12" t="s">
        <v>117</v>
      </c>
      <c r="C56" s="12" t="s">
        <v>119</v>
      </c>
      <c r="D56" s="13">
        <v>43888</v>
      </c>
      <c r="E56" s="14">
        <v>35763</v>
      </c>
      <c r="F56" s="13">
        <v>43888</v>
      </c>
    </row>
    <row r="57" spans="1:6" x14ac:dyDescent="0.25">
      <c r="A57" s="12" t="s">
        <v>71</v>
      </c>
      <c r="B57" s="12" t="s">
        <v>70</v>
      </c>
      <c r="C57" s="12" t="s">
        <v>72</v>
      </c>
      <c r="D57" s="13">
        <v>43276</v>
      </c>
      <c r="E57" s="14">
        <v>1770000</v>
      </c>
      <c r="F57" s="13">
        <v>43306</v>
      </c>
    </row>
    <row r="58" spans="1:6" x14ac:dyDescent="0.25">
      <c r="A58" s="12" t="s">
        <v>71</v>
      </c>
      <c r="B58" s="12" t="s">
        <v>70</v>
      </c>
      <c r="C58" s="12" t="s">
        <v>73</v>
      </c>
      <c r="D58" s="13">
        <v>43354</v>
      </c>
      <c r="E58" s="14">
        <v>58656</v>
      </c>
      <c r="F58" s="13">
        <v>43384</v>
      </c>
    </row>
    <row r="59" spans="1:6" x14ac:dyDescent="0.25">
      <c r="A59" s="12" t="s">
        <v>71</v>
      </c>
      <c r="B59" s="12" t="s">
        <v>70</v>
      </c>
      <c r="C59" s="12" t="s">
        <v>77</v>
      </c>
      <c r="D59" s="13">
        <v>43378</v>
      </c>
      <c r="E59" s="14">
        <v>183549</v>
      </c>
      <c r="F59" s="13">
        <v>43408</v>
      </c>
    </row>
    <row r="60" spans="1:6" x14ac:dyDescent="0.25">
      <c r="A60" s="12" t="s">
        <v>71</v>
      </c>
      <c r="B60" s="12" t="s">
        <v>70</v>
      </c>
      <c r="C60" s="12" t="s">
        <v>83</v>
      </c>
      <c r="D60" s="13">
        <v>43413</v>
      </c>
      <c r="E60" s="14">
        <v>259873</v>
      </c>
      <c r="F60" s="13">
        <v>43443</v>
      </c>
    </row>
    <row r="61" spans="1:6" x14ac:dyDescent="0.25">
      <c r="A61" s="12" t="s">
        <v>71</v>
      </c>
      <c r="B61" s="12" t="s">
        <v>70</v>
      </c>
      <c r="C61" s="12" t="s">
        <v>84</v>
      </c>
      <c r="D61" s="13">
        <v>43413</v>
      </c>
      <c r="E61" s="14">
        <v>50150</v>
      </c>
      <c r="F61" s="13">
        <v>43443</v>
      </c>
    </row>
    <row r="62" spans="1:6" x14ac:dyDescent="0.25">
      <c r="A62" s="12" t="s">
        <v>71</v>
      </c>
      <c r="B62" s="12" t="s">
        <v>70</v>
      </c>
      <c r="C62" s="12" t="s">
        <v>85</v>
      </c>
      <c r="D62" s="13">
        <v>43413</v>
      </c>
      <c r="E62" s="14">
        <v>189066</v>
      </c>
      <c r="F62" s="13">
        <v>43443</v>
      </c>
    </row>
    <row r="63" spans="1:6" x14ac:dyDescent="0.25">
      <c r="A63" s="12" t="s">
        <v>71</v>
      </c>
      <c r="B63" s="12" t="s">
        <v>70</v>
      </c>
      <c r="C63" s="12" t="s">
        <v>86</v>
      </c>
      <c r="D63" s="13">
        <v>43427</v>
      </c>
      <c r="E63" s="14">
        <v>109548</v>
      </c>
      <c r="F63" s="13">
        <v>43457</v>
      </c>
    </row>
    <row r="64" spans="1:6" x14ac:dyDescent="0.25">
      <c r="A64" s="12" t="s">
        <v>71</v>
      </c>
      <c r="B64" s="12" t="s">
        <v>70</v>
      </c>
      <c r="C64" s="12" t="s">
        <v>89</v>
      </c>
      <c r="D64" s="13">
        <v>43475</v>
      </c>
      <c r="E64" s="14">
        <v>192576</v>
      </c>
      <c r="F64" s="13">
        <v>43505</v>
      </c>
    </row>
    <row r="65" spans="1:6" x14ac:dyDescent="0.25">
      <c r="A65" s="12" t="s">
        <v>1</v>
      </c>
      <c r="B65" s="12" t="s">
        <v>0</v>
      </c>
      <c r="C65" s="12" t="s">
        <v>2</v>
      </c>
      <c r="D65" s="13">
        <v>42576</v>
      </c>
      <c r="E65" s="14">
        <v>117042</v>
      </c>
      <c r="F65" s="13">
        <v>42643</v>
      </c>
    </row>
    <row r="66" spans="1:6" x14ac:dyDescent="0.25">
      <c r="A66" s="12" t="s">
        <v>1</v>
      </c>
      <c r="B66" s="12" t="s">
        <v>0</v>
      </c>
      <c r="C66" s="12" t="s">
        <v>3</v>
      </c>
      <c r="D66" s="13">
        <v>42607</v>
      </c>
      <c r="E66" s="14">
        <v>92748</v>
      </c>
      <c r="F66" s="13">
        <v>42674</v>
      </c>
    </row>
    <row r="67" spans="1:6" x14ac:dyDescent="0.25">
      <c r="A67" s="12" t="s">
        <v>1</v>
      </c>
      <c r="B67" s="12" t="s">
        <v>0</v>
      </c>
      <c r="C67" s="12" t="s">
        <v>4</v>
      </c>
      <c r="D67" s="13">
        <v>42637</v>
      </c>
      <c r="E67" s="14">
        <v>14603</v>
      </c>
      <c r="F67" s="13">
        <v>42704</v>
      </c>
    </row>
    <row r="68" spans="1:6" x14ac:dyDescent="0.25">
      <c r="A68" s="12" t="s">
        <v>1</v>
      </c>
      <c r="B68" s="12" t="s">
        <v>0</v>
      </c>
      <c r="C68" s="12" t="s">
        <v>21</v>
      </c>
      <c r="D68" s="13">
        <v>42674</v>
      </c>
      <c r="E68" s="14">
        <v>184524</v>
      </c>
      <c r="F68" s="13">
        <v>42735</v>
      </c>
    </row>
    <row r="69" spans="1:6" x14ac:dyDescent="0.25">
      <c r="A69" s="12" t="s">
        <v>50</v>
      </c>
      <c r="B69" s="12" t="s">
        <v>0</v>
      </c>
      <c r="C69" s="12" t="s">
        <v>51</v>
      </c>
      <c r="D69" s="13">
        <v>42781</v>
      </c>
      <c r="E69" s="14">
        <v>950433</v>
      </c>
      <c r="F69" s="13">
        <v>42855</v>
      </c>
    </row>
    <row r="70" spans="1:6" x14ac:dyDescent="0.25">
      <c r="A70" s="12" t="s">
        <v>50</v>
      </c>
      <c r="B70" s="12" t="s">
        <v>0</v>
      </c>
      <c r="C70" s="12" t="s">
        <v>52</v>
      </c>
      <c r="D70" s="13">
        <v>42786</v>
      </c>
      <c r="E70" s="14">
        <v>112795</v>
      </c>
      <c r="F70" s="13">
        <v>42855</v>
      </c>
    </row>
    <row r="71" spans="1:6" x14ac:dyDescent="0.25">
      <c r="A71" s="12" t="s">
        <v>50</v>
      </c>
      <c r="B71" s="12" t="s">
        <v>0</v>
      </c>
      <c r="C71" s="12" t="s">
        <v>53</v>
      </c>
      <c r="D71" s="13">
        <v>42789</v>
      </c>
      <c r="E71" s="14">
        <v>22308</v>
      </c>
      <c r="F71" s="13">
        <v>42855</v>
      </c>
    </row>
    <row r="72" spans="1:6" x14ac:dyDescent="0.25">
      <c r="A72" s="12" t="s">
        <v>50</v>
      </c>
      <c r="B72" s="12" t="s">
        <v>0</v>
      </c>
      <c r="C72" s="12" t="s">
        <v>56</v>
      </c>
      <c r="D72" s="13">
        <v>42811</v>
      </c>
      <c r="E72" s="14">
        <v>21240</v>
      </c>
      <c r="F72" s="13">
        <v>42886</v>
      </c>
    </row>
    <row r="73" spans="1:6" x14ac:dyDescent="0.25">
      <c r="A73" s="12" t="s">
        <v>50</v>
      </c>
      <c r="B73" s="12" t="s">
        <v>0</v>
      </c>
      <c r="C73" s="12" t="s">
        <v>58</v>
      </c>
      <c r="D73" s="13">
        <v>42850</v>
      </c>
      <c r="E73" s="14">
        <v>144972</v>
      </c>
      <c r="F73" s="13">
        <v>42916</v>
      </c>
    </row>
    <row r="74" spans="1:6" x14ac:dyDescent="0.25">
      <c r="A74" s="12" t="s">
        <v>50</v>
      </c>
      <c r="B74" s="12" t="s">
        <v>0</v>
      </c>
      <c r="C74" s="12" t="s">
        <v>60</v>
      </c>
      <c r="D74" s="13">
        <v>42910</v>
      </c>
      <c r="E74" s="14">
        <v>7965</v>
      </c>
      <c r="F74" s="13">
        <v>42940</v>
      </c>
    </row>
    <row r="75" spans="1:6" x14ac:dyDescent="0.25">
      <c r="A75" s="12" t="s">
        <v>50</v>
      </c>
      <c r="B75" s="12" t="s">
        <v>0</v>
      </c>
      <c r="C75" s="12" t="s">
        <v>61</v>
      </c>
      <c r="D75" s="13">
        <v>42865</v>
      </c>
      <c r="E75" s="14">
        <v>40047</v>
      </c>
      <c r="F75" s="13">
        <v>42947</v>
      </c>
    </row>
    <row r="76" spans="1:6" x14ac:dyDescent="0.25">
      <c r="A76" s="12" t="s">
        <v>50</v>
      </c>
      <c r="B76" s="12" t="s">
        <v>0</v>
      </c>
      <c r="C76" s="12" t="s">
        <v>62</v>
      </c>
      <c r="D76" s="13">
        <v>42921</v>
      </c>
      <c r="E76" s="14">
        <v>88722</v>
      </c>
      <c r="F76" s="13">
        <v>42951</v>
      </c>
    </row>
    <row r="77" spans="1:6" x14ac:dyDescent="0.25">
      <c r="A77" s="12" t="s">
        <v>50</v>
      </c>
      <c r="B77" s="12" t="s">
        <v>0</v>
      </c>
      <c r="C77" s="12" t="s">
        <v>63</v>
      </c>
      <c r="D77" s="13">
        <v>42900</v>
      </c>
      <c r="E77" s="14">
        <v>8850</v>
      </c>
      <c r="F77" s="13">
        <v>42960</v>
      </c>
    </row>
    <row r="78" spans="1:6" x14ac:dyDescent="0.25">
      <c r="A78" s="12" t="s">
        <v>50</v>
      </c>
      <c r="B78" s="12" t="s">
        <v>0</v>
      </c>
      <c r="C78" s="12" t="s">
        <v>64</v>
      </c>
      <c r="D78" s="13">
        <v>42942</v>
      </c>
      <c r="E78" s="14">
        <v>64827</v>
      </c>
      <c r="F78" s="13">
        <v>42972</v>
      </c>
    </row>
    <row r="79" spans="1:6" x14ac:dyDescent="0.25">
      <c r="A79" s="12" t="s">
        <v>50</v>
      </c>
      <c r="B79" s="12" t="s">
        <v>0</v>
      </c>
      <c r="C79" s="12" t="s">
        <v>65</v>
      </c>
      <c r="D79" s="13">
        <v>42942</v>
      </c>
      <c r="E79" s="14">
        <v>8054</v>
      </c>
      <c r="F79" s="13">
        <v>42972</v>
      </c>
    </row>
    <row r="80" spans="1:6" x14ac:dyDescent="0.25">
      <c r="A80" s="12" t="s">
        <v>50</v>
      </c>
      <c r="B80" s="12" t="s">
        <v>0</v>
      </c>
      <c r="C80" s="12" t="s">
        <v>66</v>
      </c>
      <c r="D80" s="13">
        <v>42963</v>
      </c>
      <c r="E80" s="14">
        <v>1859</v>
      </c>
      <c r="F80" s="13">
        <v>42993</v>
      </c>
    </row>
    <row r="81" spans="1:8" x14ac:dyDescent="0.25">
      <c r="A81" s="18" t="s">
        <v>150</v>
      </c>
      <c r="B81" s="18" t="s">
        <v>149</v>
      </c>
      <c r="C81" s="18" t="s">
        <v>153</v>
      </c>
      <c r="D81" s="19">
        <v>44148</v>
      </c>
      <c r="E81" s="23">
        <v>1000000</v>
      </c>
      <c r="F81" s="19">
        <v>44208</v>
      </c>
    </row>
    <row r="82" spans="1:8" x14ac:dyDescent="0.25">
      <c r="A82" s="3"/>
      <c r="B82" s="3"/>
      <c r="C82" s="3"/>
      <c r="D82" s="4"/>
      <c r="E82" s="5"/>
      <c r="F82" s="4"/>
    </row>
    <row r="83" spans="1:8" x14ac:dyDescent="0.25">
      <c r="A83" s="3"/>
      <c r="B83" s="3"/>
      <c r="C83" s="3"/>
      <c r="D83" s="4"/>
      <c r="E83" s="15">
        <f>SUM(E4:E82)</f>
        <v>10648129</v>
      </c>
      <c r="F83" s="4"/>
      <c r="H83" s="16">
        <f>+E83</f>
        <v>10648129</v>
      </c>
    </row>
    <row r="84" spans="1:8" x14ac:dyDescent="0.25">
      <c r="A84" s="3"/>
      <c r="B84" s="3"/>
      <c r="C84" s="3"/>
      <c r="D84" s="4"/>
      <c r="E84" s="5"/>
      <c r="F84" s="4"/>
    </row>
    <row r="431" spans="5:5" x14ac:dyDescent="0.25">
      <c r="E431" s="6">
        <v>69118751</v>
      </c>
    </row>
    <row r="434" spans="6:6" x14ac:dyDescent="0.25">
      <c r="F434" s="7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8"/>
  <sheetViews>
    <sheetView workbookViewId="0">
      <selection activeCell="F58" sqref="F58"/>
    </sheetView>
  </sheetViews>
  <sheetFormatPr baseColWidth="10" defaultRowHeight="15" x14ac:dyDescent="0.25"/>
  <cols>
    <col min="5" max="5" width="19.140625" customWidth="1"/>
  </cols>
  <sheetData>
    <row r="3" spans="1:6" x14ac:dyDescent="0.25">
      <c r="A3" s="34" t="s">
        <v>6</v>
      </c>
      <c r="B3" s="34" t="s">
        <v>5</v>
      </c>
      <c r="C3" s="34" t="s">
        <v>7</v>
      </c>
      <c r="D3" s="35">
        <v>42674</v>
      </c>
      <c r="E3" s="32">
        <v>303791</v>
      </c>
      <c r="F3" s="35">
        <v>42734</v>
      </c>
    </row>
    <row r="4" spans="1:6" x14ac:dyDescent="0.25">
      <c r="A4" s="34" t="s">
        <v>6</v>
      </c>
      <c r="B4" s="34" t="s">
        <v>5</v>
      </c>
      <c r="C4" s="34" t="s">
        <v>8</v>
      </c>
      <c r="D4" s="35">
        <v>42674</v>
      </c>
      <c r="E4" s="32">
        <v>109858</v>
      </c>
      <c r="F4" s="35">
        <v>42734</v>
      </c>
    </row>
    <row r="5" spans="1:6" x14ac:dyDescent="0.25">
      <c r="A5" s="34" t="s">
        <v>6</v>
      </c>
      <c r="B5" s="34" t="s">
        <v>5</v>
      </c>
      <c r="C5" s="34" t="s">
        <v>9</v>
      </c>
      <c r="D5" s="35">
        <v>42674</v>
      </c>
      <c r="E5" s="32">
        <v>11098</v>
      </c>
      <c r="F5" s="35">
        <v>42734</v>
      </c>
    </row>
    <row r="6" spans="1:6" x14ac:dyDescent="0.25">
      <c r="A6" s="34" t="s">
        <v>6</v>
      </c>
      <c r="B6" s="34" t="s">
        <v>5</v>
      </c>
      <c r="C6" s="34" t="s">
        <v>10</v>
      </c>
      <c r="D6" s="35">
        <v>42674</v>
      </c>
      <c r="E6" s="32">
        <v>248134</v>
      </c>
      <c r="F6" s="35">
        <v>42734</v>
      </c>
    </row>
    <row r="7" spans="1:6" x14ac:dyDescent="0.25">
      <c r="A7" s="34" t="s">
        <v>6</v>
      </c>
      <c r="B7" s="34" t="s">
        <v>5</v>
      </c>
      <c r="C7" s="34" t="s">
        <v>11</v>
      </c>
      <c r="D7" s="35">
        <v>42674</v>
      </c>
      <c r="E7" s="32">
        <v>79591</v>
      </c>
      <c r="F7" s="35">
        <v>42734</v>
      </c>
    </row>
    <row r="8" spans="1:6" x14ac:dyDescent="0.25">
      <c r="A8" s="34" t="s">
        <v>6</v>
      </c>
      <c r="B8" s="34" t="s">
        <v>5</v>
      </c>
      <c r="C8" s="34" t="s">
        <v>12</v>
      </c>
      <c r="D8" s="35">
        <v>42674</v>
      </c>
      <c r="E8" s="32">
        <v>101451</v>
      </c>
      <c r="F8" s="35">
        <v>42734</v>
      </c>
    </row>
    <row r="9" spans="1:6" x14ac:dyDescent="0.25">
      <c r="A9" s="34" t="s">
        <v>6</v>
      </c>
      <c r="B9" s="34" t="s">
        <v>5</v>
      </c>
      <c r="C9" s="34" t="s">
        <v>13</v>
      </c>
      <c r="D9" s="35">
        <v>42674</v>
      </c>
      <c r="E9" s="32">
        <v>66475</v>
      </c>
      <c r="F9" s="35">
        <v>42734</v>
      </c>
    </row>
    <row r="10" spans="1:6" x14ac:dyDescent="0.25">
      <c r="A10" s="34" t="s">
        <v>6</v>
      </c>
      <c r="B10" s="34" t="s">
        <v>5</v>
      </c>
      <c r="C10" s="34" t="s">
        <v>14</v>
      </c>
      <c r="D10" s="35">
        <v>42674</v>
      </c>
      <c r="E10" s="32">
        <v>53248</v>
      </c>
      <c r="F10" s="35">
        <v>42734</v>
      </c>
    </row>
    <row r="11" spans="1:6" x14ac:dyDescent="0.25">
      <c r="A11" s="34" t="s">
        <v>6</v>
      </c>
      <c r="B11" s="34" t="s">
        <v>5</v>
      </c>
      <c r="C11" s="34" t="s">
        <v>15</v>
      </c>
      <c r="D11" s="35">
        <v>42674</v>
      </c>
      <c r="E11" s="32">
        <v>14573</v>
      </c>
      <c r="F11" s="35">
        <v>42734</v>
      </c>
    </row>
    <row r="12" spans="1:6" x14ac:dyDescent="0.25">
      <c r="A12" s="34" t="s">
        <v>6</v>
      </c>
      <c r="B12" s="34" t="s">
        <v>5</v>
      </c>
      <c r="C12" s="34" t="s">
        <v>16</v>
      </c>
      <c r="D12" s="35">
        <v>42674</v>
      </c>
      <c r="E12" s="32">
        <v>47082</v>
      </c>
      <c r="F12" s="35">
        <v>42734</v>
      </c>
    </row>
    <row r="13" spans="1:6" x14ac:dyDescent="0.25">
      <c r="A13" s="34" t="s">
        <v>6</v>
      </c>
      <c r="B13" s="34" t="s">
        <v>5</v>
      </c>
      <c r="C13" s="34" t="s">
        <v>17</v>
      </c>
      <c r="D13" s="35">
        <v>42674</v>
      </c>
      <c r="E13" s="32">
        <v>13676</v>
      </c>
      <c r="F13" s="35">
        <v>42734</v>
      </c>
    </row>
    <row r="14" spans="1:6" x14ac:dyDescent="0.25">
      <c r="A14" s="34" t="s">
        <v>6</v>
      </c>
      <c r="B14" s="34" t="s">
        <v>5</v>
      </c>
      <c r="C14" s="34" t="s">
        <v>18</v>
      </c>
      <c r="D14" s="35">
        <v>42674</v>
      </c>
      <c r="E14" s="32">
        <v>92483</v>
      </c>
      <c r="F14" s="35">
        <v>42734</v>
      </c>
    </row>
    <row r="15" spans="1:6" x14ac:dyDescent="0.25">
      <c r="A15" s="34" t="s">
        <v>6</v>
      </c>
      <c r="B15" s="34" t="s">
        <v>5</v>
      </c>
      <c r="C15" s="34" t="s">
        <v>19</v>
      </c>
      <c r="D15" s="35">
        <v>42674</v>
      </c>
      <c r="E15" s="32">
        <v>108446</v>
      </c>
      <c r="F15" s="35">
        <v>42734</v>
      </c>
    </row>
    <row r="16" spans="1:6" x14ac:dyDescent="0.25">
      <c r="A16" s="34" t="s">
        <v>6</v>
      </c>
      <c r="B16" s="34" t="s">
        <v>5</v>
      </c>
      <c r="C16" s="34" t="s">
        <v>20</v>
      </c>
      <c r="D16" s="35">
        <v>42674</v>
      </c>
      <c r="E16" s="32">
        <v>201780</v>
      </c>
      <c r="F16" s="35">
        <v>42734</v>
      </c>
    </row>
    <row r="17" spans="1:6" x14ac:dyDescent="0.25">
      <c r="A17" s="34" t="s">
        <v>22</v>
      </c>
      <c r="B17" s="34" t="s">
        <v>5</v>
      </c>
      <c r="C17" s="34" t="s">
        <v>23</v>
      </c>
      <c r="D17" s="35">
        <v>42682</v>
      </c>
      <c r="E17" s="32">
        <v>47643</v>
      </c>
      <c r="F17" s="35">
        <v>42742</v>
      </c>
    </row>
    <row r="18" spans="1:6" x14ac:dyDescent="0.25">
      <c r="A18" s="34" t="s">
        <v>22</v>
      </c>
      <c r="B18" s="34" t="s">
        <v>5</v>
      </c>
      <c r="C18" s="34" t="s">
        <v>24</v>
      </c>
      <c r="D18" s="35">
        <v>42682</v>
      </c>
      <c r="E18" s="32">
        <v>30828</v>
      </c>
      <c r="F18" s="35">
        <v>42742</v>
      </c>
    </row>
    <row r="19" spans="1:6" x14ac:dyDescent="0.25">
      <c r="A19" s="34" t="s">
        <v>22</v>
      </c>
      <c r="B19" s="34" t="s">
        <v>5</v>
      </c>
      <c r="C19" s="34" t="s">
        <v>25</v>
      </c>
      <c r="D19" s="35">
        <v>42685</v>
      </c>
      <c r="E19" s="32">
        <v>73650</v>
      </c>
      <c r="F19" s="35">
        <v>42745</v>
      </c>
    </row>
    <row r="20" spans="1:6" x14ac:dyDescent="0.25">
      <c r="A20" s="34" t="s">
        <v>22</v>
      </c>
      <c r="B20" s="34" t="s">
        <v>5</v>
      </c>
      <c r="C20" s="34" t="s">
        <v>26</v>
      </c>
      <c r="D20" s="35">
        <v>42685</v>
      </c>
      <c r="E20" s="32">
        <v>44840</v>
      </c>
      <c r="F20" s="35">
        <v>42745</v>
      </c>
    </row>
    <row r="21" spans="1:6" x14ac:dyDescent="0.25">
      <c r="A21" s="34" t="s">
        <v>22</v>
      </c>
      <c r="B21" s="34" t="s">
        <v>5</v>
      </c>
      <c r="C21" s="34" t="s">
        <v>27</v>
      </c>
      <c r="D21" s="35">
        <v>42697</v>
      </c>
      <c r="E21" s="32">
        <v>39796</v>
      </c>
      <c r="F21" s="35">
        <v>42757</v>
      </c>
    </row>
    <row r="22" spans="1:6" x14ac:dyDescent="0.25">
      <c r="A22" s="34" t="s">
        <v>22</v>
      </c>
      <c r="B22" s="34" t="s">
        <v>5</v>
      </c>
      <c r="C22" s="34" t="s">
        <v>28</v>
      </c>
      <c r="D22" s="35">
        <v>42697</v>
      </c>
      <c r="E22" s="32">
        <v>34920</v>
      </c>
      <c r="F22" s="35">
        <v>42757</v>
      </c>
    </row>
    <row r="23" spans="1:6" x14ac:dyDescent="0.25">
      <c r="A23" s="34" t="s">
        <v>22</v>
      </c>
      <c r="B23" s="34" t="s">
        <v>5</v>
      </c>
      <c r="C23" s="34" t="s">
        <v>29</v>
      </c>
      <c r="D23" s="35">
        <v>42697</v>
      </c>
      <c r="E23" s="32">
        <v>66027</v>
      </c>
      <c r="F23" s="35">
        <v>42757</v>
      </c>
    </row>
    <row r="24" spans="1:6" x14ac:dyDescent="0.25">
      <c r="A24" s="34" t="s">
        <v>22</v>
      </c>
      <c r="B24" s="34" t="s">
        <v>5</v>
      </c>
      <c r="C24" s="34" t="s">
        <v>30</v>
      </c>
      <c r="D24" s="35">
        <v>42698</v>
      </c>
      <c r="E24" s="32">
        <v>95005</v>
      </c>
      <c r="F24" s="35">
        <v>42758</v>
      </c>
    </row>
    <row r="25" spans="1:6" x14ac:dyDescent="0.25">
      <c r="A25" s="34" t="s">
        <v>22</v>
      </c>
      <c r="B25" s="34" t="s">
        <v>5</v>
      </c>
      <c r="C25" s="34" t="s">
        <v>31</v>
      </c>
      <c r="D25" s="35">
        <v>42713</v>
      </c>
      <c r="E25" s="32">
        <v>70623</v>
      </c>
      <c r="F25" s="35">
        <v>42773</v>
      </c>
    </row>
    <row r="26" spans="1:6" x14ac:dyDescent="0.25">
      <c r="A26" s="34" t="s">
        <v>22</v>
      </c>
      <c r="B26" s="34" t="s">
        <v>5</v>
      </c>
      <c r="C26" s="34" t="s">
        <v>32</v>
      </c>
      <c r="D26" s="35">
        <v>42713</v>
      </c>
      <c r="E26" s="32">
        <v>63057</v>
      </c>
      <c r="F26" s="35">
        <v>42773</v>
      </c>
    </row>
    <row r="27" spans="1:6" x14ac:dyDescent="0.25">
      <c r="A27" s="34" t="s">
        <v>22</v>
      </c>
      <c r="B27" s="34" t="s">
        <v>5</v>
      </c>
      <c r="C27" s="34" t="s">
        <v>33</v>
      </c>
      <c r="D27" s="35">
        <v>42713</v>
      </c>
      <c r="E27" s="32">
        <v>58853</v>
      </c>
      <c r="F27" s="35">
        <v>42773</v>
      </c>
    </row>
    <row r="28" spans="1:6" x14ac:dyDescent="0.25">
      <c r="A28" s="34" t="s">
        <v>22</v>
      </c>
      <c r="B28" s="34" t="s">
        <v>5</v>
      </c>
      <c r="C28" s="34" t="s">
        <v>34</v>
      </c>
      <c r="D28" s="35">
        <v>42713</v>
      </c>
      <c r="E28" s="32">
        <v>70623</v>
      </c>
      <c r="F28" s="35">
        <v>42773</v>
      </c>
    </row>
    <row r="29" spans="1:6" x14ac:dyDescent="0.25">
      <c r="A29" s="34" t="s">
        <v>22</v>
      </c>
      <c r="B29" s="34" t="s">
        <v>5</v>
      </c>
      <c r="C29" s="34" t="s">
        <v>35</v>
      </c>
      <c r="D29" s="35">
        <v>42713</v>
      </c>
      <c r="E29" s="32">
        <v>51566</v>
      </c>
      <c r="F29" s="35">
        <v>42773</v>
      </c>
    </row>
    <row r="30" spans="1:6" x14ac:dyDescent="0.25">
      <c r="A30" s="34" t="s">
        <v>22</v>
      </c>
      <c r="B30" s="34" t="s">
        <v>5</v>
      </c>
      <c r="C30" s="34" t="s">
        <v>36</v>
      </c>
      <c r="D30" s="35">
        <v>42713</v>
      </c>
      <c r="E30" s="32">
        <v>26904</v>
      </c>
      <c r="F30" s="35">
        <v>42773</v>
      </c>
    </row>
    <row r="31" spans="1:6" x14ac:dyDescent="0.25">
      <c r="A31" s="34" t="s">
        <v>22</v>
      </c>
      <c r="B31" s="34" t="s">
        <v>5</v>
      </c>
      <c r="C31" s="34" t="s">
        <v>37</v>
      </c>
      <c r="D31" s="35">
        <v>42728</v>
      </c>
      <c r="E31" s="32">
        <v>69783</v>
      </c>
      <c r="F31" s="35">
        <v>42788</v>
      </c>
    </row>
    <row r="32" spans="1:6" x14ac:dyDescent="0.25">
      <c r="A32" s="34" t="s">
        <v>22</v>
      </c>
      <c r="B32" s="34" t="s">
        <v>5</v>
      </c>
      <c r="C32" s="34" t="s">
        <v>38</v>
      </c>
      <c r="D32" s="35">
        <v>42728</v>
      </c>
      <c r="E32" s="32">
        <v>150124</v>
      </c>
      <c r="F32" s="35">
        <v>42788</v>
      </c>
    </row>
    <row r="33" spans="1:6" x14ac:dyDescent="0.25">
      <c r="A33" s="34" t="s">
        <v>22</v>
      </c>
      <c r="B33" s="34" t="s">
        <v>5</v>
      </c>
      <c r="C33" s="34" t="s">
        <v>39</v>
      </c>
      <c r="D33" s="35">
        <v>42728</v>
      </c>
      <c r="E33" s="32">
        <v>52687</v>
      </c>
      <c r="F33" s="35">
        <v>42788</v>
      </c>
    </row>
    <row r="34" spans="1:6" x14ac:dyDescent="0.25">
      <c r="A34" s="34" t="s">
        <v>22</v>
      </c>
      <c r="B34" s="34" t="s">
        <v>5</v>
      </c>
      <c r="C34" s="34" t="s">
        <v>40</v>
      </c>
      <c r="D34" s="35">
        <v>42728</v>
      </c>
      <c r="E34" s="32">
        <v>141527</v>
      </c>
      <c r="F34" s="35">
        <v>42788</v>
      </c>
    </row>
    <row r="35" spans="1:6" x14ac:dyDescent="0.25">
      <c r="A35" s="34" t="s">
        <v>22</v>
      </c>
      <c r="B35" s="34" t="s">
        <v>5</v>
      </c>
      <c r="C35" s="34" t="s">
        <v>41</v>
      </c>
      <c r="D35" s="35">
        <v>42728</v>
      </c>
      <c r="E35" s="32">
        <v>84075</v>
      </c>
      <c r="F35" s="35">
        <v>42788</v>
      </c>
    </row>
    <row r="36" spans="1:6" x14ac:dyDescent="0.25">
      <c r="A36" s="34" t="s">
        <v>22</v>
      </c>
      <c r="B36" s="34" t="s">
        <v>5</v>
      </c>
      <c r="C36" s="34" t="s">
        <v>42</v>
      </c>
      <c r="D36" s="35">
        <v>42728</v>
      </c>
      <c r="E36" s="32">
        <v>235814</v>
      </c>
      <c r="F36" s="35">
        <v>42788</v>
      </c>
    </row>
    <row r="37" spans="1:6" x14ac:dyDescent="0.25">
      <c r="A37" s="34" t="s">
        <v>22</v>
      </c>
      <c r="B37" s="34" t="s">
        <v>5</v>
      </c>
      <c r="C37" s="34" t="s">
        <v>43</v>
      </c>
      <c r="D37" s="35">
        <v>42728</v>
      </c>
      <c r="E37" s="32">
        <v>53808</v>
      </c>
      <c r="F37" s="35">
        <v>42788</v>
      </c>
    </row>
    <row r="38" spans="1:6" x14ac:dyDescent="0.25">
      <c r="A38" s="34" t="s">
        <v>22</v>
      </c>
      <c r="B38" s="34" t="s">
        <v>5</v>
      </c>
      <c r="C38" s="34" t="s">
        <v>44</v>
      </c>
      <c r="D38" s="35">
        <v>42740</v>
      </c>
      <c r="E38" s="32">
        <v>80153</v>
      </c>
      <c r="F38" s="35">
        <v>42800</v>
      </c>
    </row>
    <row r="39" spans="1:6" x14ac:dyDescent="0.25">
      <c r="A39" s="34" t="s">
        <v>22</v>
      </c>
      <c r="B39" s="34" t="s">
        <v>5</v>
      </c>
      <c r="C39" s="34" t="s">
        <v>45</v>
      </c>
      <c r="D39" s="35">
        <v>42753</v>
      </c>
      <c r="E39" s="32">
        <v>156940</v>
      </c>
      <c r="F39" s="35">
        <v>42813</v>
      </c>
    </row>
    <row r="40" spans="1:6" x14ac:dyDescent="0.25">
      <c r="A40" s="34" t="s">
        <v>22</v>
      </c>
      <c r="B40" s="34" t="s">
        <v>5</v>
      </c>
      <c r="C40" s="34" t="s">
        <v>46</v>
      </c>
      <c r="D40" s="35">
        <v>42753</v>
      </c>
      <c r="E40" s="32">
        <v>50727</v>
      </c>
      <c r="F40" s="35">
        <v>42813</v>
      </c>
    </row>
    <row r="41" spans="1:6" x14ac:dyDescent="0.25">
      <c r="A41" s="34" t="s">
        <v>22</v>
      </c>
      <c r="B41" s="34" t="s">
        <v>5</v>
      </c>
      <c r="C41" s="34" t="s">
        <v>47</v>
      </c>
      <c r="D41" s="35">
        <v>42760</v>
      </c>
      <c r="E41" s="32">
        <v>150776</v>
      </c>
      <c r="F41" s="35">
        <v>42820</v>
      </c>
    </row>
    <row r="42" spans="1:6" x14ac:dyDescent="0.25">
      <c r="A42" s="34" t="s">
        <v>22</v>
      </c>
      <c r="B42" s="34" t="s">
        <v>5</v>
      </c>
      <c r="C42" s="34" t="s">
        <v>48</v>
      </c>
      <c r="D42" s="35">
        <v>42781</v>
      </c>
      <c r="E42" s="32">
        <v>37834</v>
      </c>
      <c r="F42" s="35">
        <v>42841</v>
      </c>
    </row>
    <row r="43" spans="1:6" x14ac:dyDescent="0.25">
      <c r="A43" s="34" t="s">
        <v>22</v>
      </c>
      <c r="B43" s="34" t="s">
        <v>5</v>
      </c>
      <c r="C43" s="34" t="s">
        <v>49</v>
      </c>
      <c r="D43" s="35">
        <v>42782</v>
      </c>
      <c r="E43" s="32">
        <v>164047</v>
      </c>
      <c r="F43" s="35">
        <v>42842</v>
      </c>
    </row>
    <row r="44" spans="1:6" x14ac:dyDescent="0.25">
      <c r="A44" s="34" t="s">
        <v>22</v>
      </c>
      <c r="B44" s="34" t="s">
        <v>5</v>
      </c>
      <c r="C44" s="34" t="s">
        <v>54</v>
      </c>
      <c r="D44" s="35">
        <v>42798</v>
      </c>
      <c r="E44" s="32">
        <v>54369</v>
      </c>
      <c r="F44" s="35">
        <v>42858</v>
      </c>
    </row>
    <row r="45" spans="1:6" x14ac:dyDescent="0.25">
      <c r="A45" s="34" t="s">
        <v>22</v>
      </c>
      <c r="B45" s="34" t="s">
        <v>5</v>
      </c>
      <c r="C45" s="34" t="s">
        <v>55</v>
      </c>
      <c r="D45" s="35">
        <v>42810</v>
      </c>
      <c r="E45" s="32">
        <v>84075</v>
      </c>
      <c r="F45" s="35">
        <v>42870</v>
      </c>
    </row>
    <row r="46" spans="1:6" x14ac:dyDescent="0.25">
      <c r="A46" s="34" t="s">
        <v>22</v>
      </c>
      <c r="B46" s="34" t="s">
        <v>5</v>
      </c>
      <c r="C46" s="34" t="s">
        <v>57</v>
      </c>
      <c r="D46" s="35">
        <v>42849</v>
      </c>
      <c r="E46" s="32">
        <v>118826</v>
      </c>
      <c r="F46" s="35">
        <v>42909</v>
      </c>
    </row>
    <row r="47" spans="1:6" x14ac:dyDescent="0.25">
      <c r="A47" s="34" t="s">
        <v>22</v>
      </c>
      <c r="B47" s="34" t="s">
        <v>5</v>
      </c>
      <c r="C47" s="34" t="s">
        <v>59</v>
      </c>
      <c r="D47" s="35">
        <v>42866</v>
      </c>
      <c r="E47" s="32">
        <v>46972</v>
      </c>
      <c r="F47" s="35">
        <v>42926</v>
      </c>
    </row>
    <row r="48" spans="1:6" ht="15.75" x14ac:dyDescent="0.25">
      <c r="A48" s="36"/>
      <c r="B48" s="36"/>
      <c r="C48" s="36"/>
      <c r="D48" s="37" t="s">
        <v>428</v>
      </c>
      <c r="E48" s="33">
        <f>SUM(E3:E47)</f>
        <v>3958558</v>
      </c>
      <c r="F48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Relevés d'échéances </vt:lpstr>
      <vt:lpstr>Feuil2</vt:lpstr>
      <vt:lpstr>DOSSIER CHEZ HUSSIER</vt:lpstr>
      <vt:lpstr>Feuil1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SOSB05</cp:lastModifiedBy>
  <cp:lastPrinted>2022-11-24T10:14:07Z</cp:lastPrinted>
  <dcterms:created xsi:type="dcterms:W3CDTF">2021-05-17T16:59:58Z</dcterms:created>
  <dcterms:modified xsi:type="dcterms:W3CDTF">2022-12-02T09:54:35Z</dcterms:modified>
</cp:coreProperties>
</file>