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CHEANCIER CLIENT\"/>
    </mc:Choice>
  </mc:AlternateContent>
  <xr:revisionPtr revIDLastSave="0" documentId="13_ncr:1_{9247356A-513C-4201-A7AD-0C8E70EAC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evés d'échéances " sheetId="5" r:id="rId1"/>
    <sheet name="Feuil2" sheetId="11" r:id="rId2"/>
    <sheet name="DOSSIER CHEZ HUSSIER" sheetId="7" r:id="rId3"/>
    <sheet name="Feuil1" sheetId="12" r:id="rId4"/>
    <sheet name="Feuil3" sheetId="13" r:id="rId5"/>
  </sheets>
  <definedNames>
    <definedName name="_xlnm._FilterDatabase" localSheetId="0" hidden="1">'Relevés d''échéances '!$G$2:$G$410</definedName>
    <definedName name="_xlnm.Print_Area" localSheetId="1">Feuil2!$A$3:$D$67</definedName>
    <definedName name="_xlnm.Print_Area" localSheetId="4">Feuil3!$A$2:$E$65</definedName>
    <definedName name="_xlnm.Print_Area" localSheetId="0">'Relevés d''échéances '!$A$4:$G$106</definedName>
  </definedNames>
  <calcPr calcId="191029" calcMode="manual"/>
</workbook>
</file>

<file path=xl/calcChain.xml><?xml version="1.0" encoding="utf-8"?>
<calcChain xmlns="http://schemas.openxmlformats.org/spreadsheetml/2006/main">
  <c r="N808" i="5" l="1"/>
  <c r="E605" i="5"/>
  <c r="E412" i="5"/>
  <c r="E258" i="5"/>
  <c r="N793" i="5"/>
  <c r="N703" i="5"/>
  <c r="N554" i="5"/>
  <c r="S556" i="5" s="1"/>
  <c r="N405" i="5"/>
  <c r="N362" i="5"/>
  <c r="N322" i="5"/>
  <c r="N291" i="5"/>
  <c r="R291" i="5" s="1"/>
  <c r="N231" i="5"/>
  <c r="N204" i="5"/>
  <c r="N183" i="5"/>
  <c r="N165" i="5"/>
  <c r="N146" i="5"/>
  <c r="N97" i="5"/>
  <c r="N69" i="5"/>
  <c r="R322" i="5" l="1"/>
  <c r="R362" i="5" s="1"/>
  <c r="R405" i="5" s="1"/>
  <c r="N801" i="5" l="1"/>
  <c r="N611" i="5"/>
  <c r="S613" i="5" s="1"/>
  <c r="S705" i="5" s="1"/>
  <c r="S795" i="5" s="1"/>
  <c r="N435" i="5"/>
  <c r="N423" i="5"/>
  <c r="N414" i="5"/>
  <c r="N22" i="5"/>
  <c r="N44" i="5" s="1"/>
  <c r="R44" i="5" s="1"/>
  <c r="R69" i="5" s="1"/>
  <c r="R97" i="5" s="1"/>
  <c r="R146" i="5" s="1"/>
  <c r="R165" i="5" s="1"/>
  <c r="R183" i="5" s="1"/>
  <c r="R204" i="5" s="1"/>
  <c r="R231" i="5" s="1"/>
  <c r="N17" i="5"/>
  <c r="N8" i="5"/>
  <c r="Q8" i="5" s="1"/>
  <c r="E14" i="5"/>
  <c r="E156" i="5" s="1"/>
  <c r="H156" i="5" s="1"/>
  <c r="H258" i="5" s="1"/>
  <c r="H412" i="5" s="1"/>
  <c r="H605" i="5" s="1"/>
  <c r="Q17" i="5" l="1"/>
  <c r="P414" i="5"/>
  <c r="P423" i="5" s="1"/>
  <c r="P435" i="5" s="1"/>
  <c r="H607" i="5" l="1"/>
  <c r="C64" i="13"/>
  <c r="F49" i="12" l="1"/>
  <c r="C66" i="11" l="1"/>
  <c r="C69" i="11" l="1"/>
  <c r="E83" i="7"/>
  <c r="H83" i="7" s="1"/>
</calcChain>
</file>

<file path=xl/sharedStrings.xml><?xml version="1.0" encoding="utf-8"?>
<sst xmlns="http://schemas.openxmlformats.org/spreadsheetml/2006/main" count="5873" uniqueCount="1100">
  <si>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</si>
  <si>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</si>
  <si>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</si>
  <si>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</si>
  <si>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</si>
  <si>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</si>
  <si>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</si>
  <si>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</si>
  <si>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</si>
  <si>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</si>
  <si>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</si>
  <si>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</si>
  <si>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</si>
  <si>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</si>
  <si>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</si>
  <si>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</si>
  <si>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</si>
  <si>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</si>
  <si>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</si>
  <si>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</si>
  <si>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</si>
  <si>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</si>
  <si>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</si>
  <si>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</si>
  <si>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</si>
  <si>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</si>
  <si>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</si>
  <si>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</si>
  <si>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</si>
  <si>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</si>
  <si>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</si>
  <si>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</si>
  <si>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</si>
  <si>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</si>
  <si>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</si>
  <si>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</si>
  <si>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</si>
  <si>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</si>
  <si>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</si>
  <si>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</si>
  <si>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</si>
  <si>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</si>
  <si>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</si>
  <si>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</si>
  <si>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</si>
  <si>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</si>
  <si>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</si>
  <si>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</si>
  <si>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</si>
  <si>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</si>
  <si>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</si>
  <si>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</si>
  <si>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</si>
  <si>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</si>
  <si>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</si>
  <si>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</si>
  <si>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</si>
  <si>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</si>
  <si>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</si>
  <si>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</si>
  <si>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</si>
  <si>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</si>
  <si>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</si>
  <si>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</si>
  <si>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</si>
  <si>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</si>
  <si>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</si>
  <si>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</si>
  <si>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</si>
  <si>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</si>
  <si>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SIMES</t>
  </si>
  <si>
    <t>41110021</t>
  </si>
  <si>
    <t>FA1801313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</si>
  <si>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</si>
  <si>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</si>
  <si>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</si>
  <si>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</si>
  <si>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</si>
  <si>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</si>
  <si>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</si>
  <si>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</si>
  <si>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</si>
  <si>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</si>
  <si>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FA1802237</t>
  </si>
  <si>
    <t>FA1802238</t>
  </si>
  <si>
    <t>FA1802239</t>
  </si>
  <si>
    <t>FA1802345</t>
  </si>
  <si>
    <t>CARENA</t>
  </si>
  <si>
    <t>41110098</t>
  </si>
  <si>
    <t>FA1900036</t>
  </si>
  <si>
    <t>41110235</t>
  </si>
  <si>
    <t>UNIWAX</t>
  </si>
  <si>
    <t>41110165</t>
  </si>
  <si>
    <t>SIVOP</t>
  </si>
  <si>
    <t>41110065</t>
  </si>
  <si>
    <t>SCTII</t>
  </si>
  <si>
    <t>41110018</t>
  </si>
  <si>
    <t>INPROBOIS</t>
  </si>
  <si>
    <t>41110064</t>
  </si>
  <si>
    <t>ECOTI SA</t>
  </si>
  <si>
    <t>41110443</t>
  </si>
  <si>
    <t>SACO</t>
  </si>
  <si>
    <t>41110128</t>
  </si>
  <si>
    <t>SILY INTERNATIONAL</t>
  </si>
  <si>
    <t>41110431</t>
  </si>
  <si>
    <t>FA2000421</t>
  </si>
  <si>
    <t>FA2000231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</si>
  <si>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</si>
  <si>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</si>
  <si>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</si>
  <si>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</si>
  <si>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</si>
  <si>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</si>
  <si>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</si>
  <si>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</si>
  <si>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41110451</t>
  </si>
  <si>
    <t>FA2000846</t>
  </si>
  <si>
    <t>FA2000847</t>
  </si>
  <si>
    <t>FA2000848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</si>
  <si>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</si>
  <si>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</si>
  <si>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</si>
  <si>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</si>
  <si>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</si>
  <si>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</si>
  <si>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</si>
  <si>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</si>
  <si>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</si>
  <si>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SOTACI</t>
  </si>
  <si>
    <t>41110199</t>
  </si>
  <si>
    <t>SETELCI</t>
  </si>
  <si>
    <t>41110195</t>
  </si>
  <si>
    <t>MIPA</t>
  </si>
  <si>
    <t>41110211</t>
  </si>
  <si>
    <t>FA2001768</t>
  </si>
  <si>
    <t>SOLIBRA</t>
  </si>
  <si>
    <t>41110071</t>
  </si>
  <si>
    <t>PALMAFRIQUE</t>
  </si>
  <si>
    <t>41110201</t>
  </si>
  <si>
    <t>CLEAN EBURNIE</t>
  </si>
  <si>
    <t>41110422</t>
  </si>
  <si>
    <t>SDCI A</t>
  </si>
  <si>
    <t>41110503</t>
  </si>
  <si>
    <t>IVMCI</t>
  </si>
  <si>
    <t>41110036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</si>
  <si>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</si>
  <si>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</si>
  <si>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</si>
  <si>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</si>
  <si>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</si>
  <si>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</si>
  <si>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</si>
  <si>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</si>
  <si>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</si>
  <si>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</si>
  <si>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</si>
  <si>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</si>
  <si>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</si>
  <si>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</si>
  <si>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41110248</t>
  </si>
  <si>
    <t>COCITAM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</si>
  <si>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</si>
  <si>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</si>
  <si>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</si>
  <si>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</si>
  <si>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</si>
  <si>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</si>
  <si>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</si>
  <si>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</si>
  <si>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2I IVOIRE INGENIERIE</t>
  </si>
  <si>
    <t>SUCRIVOIRE</t>
  </si>
  <si>
    <t>LASSIRE DECHETS SERVICES</t>
  </si>
  <si>
    <t>41110100</t>
  </si>
  <si>
    <t>41110460</t>
  </si>
  <si>
    <t>SOFID</t>
  </si>
  <si>
    <t>SAPH</t>
  </si>
  <si>
    <t>NOUVELLE PARFUMERIE GANDOUR</t>
  </si>
  <si>
    <t>41110401</t>
  </si>
  <si>
    <t>SOCIETE DES ACIERIES DE C I</t>
  </si>
  <si>
    <t>41110712</t>
  </si>
  <si>
    <t>41110231</t>
  </si>
  <si>
    <t>CI AFRIQUE</t>
  </si>
  <si>
    <t>SIBM</t>
  </si>
  <si>
    <t>FA2101619</t>
  </si>
  <si>
    <t>FILTISAC s.a</t>
  </si>
  <si>
    <t>FA2101678</t>
  </si>
  <si>
    <t>41110554</t>
  </si>
  <si>
    <t>FA2101971</t>
  </si>
  <si>
    <t>41110551</t>
  </si>
  <si>
    <t>SIDMATE ET SERVICES</t>
  </si>
  <si>
    <t>HYDROPLAST</t>
  </si>
  <si>
    <t>SOETIC</t>
  </si>
  <si>
    <t>41110136</t>
  </si>
  <si>
    <t>41110458</t>
  </si>
  <si>
    <t>41110007</t>
  </si>
  <si>
    <t>41110373</t>
  </si>
  <si>
    <t>RAZEL</t>
  </si>
  <si>
    <t>41110303</t>
  </si>
  <si>
    <t>41110216</t>
  </si>
  <si>
    <t>EVIOSYS PACKAGING SIEM</t>
  </si>
  <si>
    <t>NOUVELLE MICI EMBACI</t>
  </si>
  <si>
    <t>ENGIE SERVICES COTE-D'IVOIRE</t>
  </si>
  <si>
    <t>SITBAI</t>
  </si>
  <si>
    <t>ECO-EBURNIE</t>
  </si>
  <si>
    <t>GIE GEMACI</t>
  </si>
  <si>
    <t>41110058</t>
  </si>
  <si>
    <t>41110428</t>
  </si>
  <si>
    <t>41110266</t>
  </si>
  <si>
    <t>41110655</t>
  </si>
  <si>
    <t>41110742</t>
  </si>
  <si>
    <t>41110079</t>
  </si>
  <si>
    <t>41110675</t>
  </si>
  <si>
    <t>41110178</t>
  </si>
  <si>
    <t>41110208</t>
  </si>
  <si>
    <t>41110319</t>
  </si>
  <si>
    <t>SOGECAR</t>
  </si>
  <si>
    <t>PERSEUS MINING CÔTE D'IVOIRE SA</t>
  </si>
  <si>
    <t>LA ROUTE AFRICAINE</t>
  </si>
  <si>
    <t>Eiffage Infrastructure Côte D'Ivoir</t>
  </si>
  <si>
    <t>EUROLAIT</t>
  </si>
  <si>
    <t>ARIBAT</t>
  </si>
  <si>
    <t>SINTRAM-CI</t>
  </si>
  <si>
    <t>FRANZETTI</t>
  </si>
  <si>
    <t>41110232</t>
  </si>
  <si>
    <t>PLANTATION EGLIN</t>
  </si>
  <si>
    <t>LES CENTAURES ROUTIERS</t>
  </si>
  <si>
    <t>FA2201132</t>
  </si>
  <si>
    <t>FA2201202</t>
  </si>
  <si>
    <t>41110360</t>
  </si>
  <si>
    <t>41110003</t>
  </si>
  <si>
    <t>41110440</t>
  </si>
  <si>
    <t>41110558</t>
  </si>
  <si>
    <t>41110777</t>
  </si>
  <si>
    <t>41110744</t>
  </si>
  <si>
    <t>41110056</t>
  </si>
  <si>
    <t>41110366</t>
  </si>
  <si>
    <t>41110611</t>
  </si>
  <si>
    <t>41110014</t>
  </si>
  <si>
    <t>41110104</t>
  </si>
  <si>
    <t>41110157</t>
  </si>
  <si>
    <t>41110035</t>
  </si>
  <si>
    <t>41110534</t>
  </si>
  <si>
    <t>41110670</t>
  </si>
  <si>
    <t>41110563</t>
  </si>
  <si>
    <t>41110256</t>
  </si>
  <si>
    <t>41110249</t>
  </si>
  <si>
    <t>41110306</t>
  </si>
  <si>
    <t>TRANS-ROULEMENTS ci</t>
  </si>
  <si>
    <t>NANO</t>
  </si>
  <si>
    <t>SGTM - CI</t>
  </si>
  <si>
    <t>PERSEUS MINING YAOURE S.A</t>
  </si>
  <si>
    <t>KIDJE</t>
  </si>
  <si>
    <t>PICOS</t>
  </si>
  <si>
    <t>SIC5E</t>
  </si>
  <si>
    <t>YARA</t>
  </si>
  <si>
    <t>KUYO PIPELINE</t>
  </si>
  <si>
    <t>SE MTS</t>
  </si>
  <si>
    <t>DREAM COSMETICS</t>
  </si>
  <si>
    <t>SOCIETE DES MINES ITY</t>
  </si>
  <si>
    <t>SEA-INVEST LOGISTIQUE</t>
  </si>
  <si>
    <t>SCODI</t>
  </si>
  <si>
    <t>R.M.I</t>
  </si>
  <si>
    <t>PRESTIGE AUTO CI</t>
  </si>
  <si>
    <t>STBC</t>
  </si>
  <si>
    <t>FA2201520</t>
  </si>
  <si>
    <t>TOTAL</t>
  </si>
  <si>
    <t>SIF PLAST CI</t>
  </si>
  <si>
    <t>EXAT</t>
  </si>
  <si>
    <t>TERMINAL VRAQUIER ABIDJAN</t>
  </si>
  <si>
    <t>41110096</t>
  </si>
  <si>
    <t>41110591</t>
  </si>
  <si>
    <t>41110766</t>
  </si>
  <si>
    <t>MONTANT</t>
  </si>
  <si>
    <t>COMMERCIAL</t>
  </si>
  <si>
    <t xml:space="preserve">N°COMPTE </t>
  </si>
  <si>
    <t>LIBELLE</t>
  </si>
  <si>
    <t>QMF - INDUSTRIES</t>
  </si>
  <si>
    <t>PROLINE LOGISTICS</t>
  </si>
  <si>
    <t>FTCI</t>
  </si>
  <si>
    <t>41110792</t>
  </si>
  <si>
    <t>41110016</t>
  </si>
  <si>
    <t>41110289</t>
  </si>
  <si>
    <t>41110608</t>
  </si>
  <si>
    <t>41110325</t>
  </si>
  <si>
    <t>ACIPAC</t>
  </si>
  <si>
    <t>AIC</t>
  </si>
  <si>
    <t>41110531</t>
  </si>
  <si>
    <t>41110813</t>
  </si>
  <si>
    <t>41110680</t>
  </si>
  <si>
    <t>I . T . L</t>
  </si>
  <si>
    <t>SOFITEL HOTELS &amp; RESORTS</t>
  </si>
  <si>
    <t>COLAS AFRIQUE</t>
  </si>
  <si>
    <t>plus de 90 jours</t>
  </si>
  <si>
    <t>41110612</t>
  </si>
  <si>
    <t>41110112</t>
  </si>
  <si>
    <t>41110197</t>
  </si>
  <si>
    <t>SOGEA SATOM CI</t>
  </si>
  <si>
    <t>COPACI</t>
  </si>
  <si>
    <t>SIDECI</t>
  </si>
  <si>
    <t>41110823</t>
  </si>
  <si>
    <t>41110822</t>
  </si>
  <si>
    <t>41110184</t>
  </si>
  <si>
    <t>41110693</t>
  </si>
  <si>
    <t>41110389</t>
  </si>
  <si>
    <t>41110618</t>
  </si>
  <si>
    <t>41110404</t>
  </si>
  <si>
    <t>ICO SOUDURE</t>
  </si>
  <si>
    <t>PACOCI</t>
  </si>
  <si>
    <t>CONTINENTAL BEVERAGE COMPANY</t>
  </si>
  <si>
    <t>BIG CIM (SCCI)</t>
  </si>
  <si>
    <t>BOUYGUES ENERGIES &amp; SERVICES</t>
  </si>
  <si>
    <t>FLEPACI</t>
  </si>
  <si>
    <t>AZITO OM</t>
  </si>
  <si>
    <t>FA2300381</t>
  </si>
  <si>
    <t>FA2300446</t>
  </si>
  <si>
    <t>FA2300483</t>
  </si>
  <si>
    <t>41110663</t>
  </si>
  <si>
    <t>41110017</t>
  </si>
  <si>
    <t>COMPAGNIE CACAOYERE DU BANDAMA</t>
  </si>
  <si>
    <t>CEMOI COTE D'IVOIRE</t>
  </si>
  <si>
    <t>FA2300586</t>
  </si>
  <si>
    <t>FA2300587</t>
  </si>
  <si>
    <t>FA2300629</t>
  </si>
  <si>
    <t>FA2300636</t>
  </si>
  <si>
    <t>FA2300601</t>
  </si>
  <si>
    <t>FA2300644</t>
  </si>
  <si>
    <t>FA2300676</t>
  </si>
  <si>
    <t>FA2300689</t>
  </si>
  <si>
    <t>41110836</t>
  </si>
  <si>
    <t>41110085</t>
  </si>
  <si>
    <t>41110185</t>
  </si>
  <si>
    <t>41110265</t>
  </si>
  <si>
    <t>MOTA-ENGIL Côte D'Ivoire Mining</t>
  </si>
  <si>
    <t>PROTECT-ALU</t>
  </si>
  <si>
    <t>PRO LOGISTICS</t>
  </si>
  <si>
    <t>SITARAIL</t>
  </si>
  <si>
    <t>FA2300920</t>
  </si>
  <si>
    <t>FA2300761</t>
  </si>
  <si>
    <t xml:space="preserve">Montant </t>
  </si>
  <si>
    <t xml:space="preserve">OBSERVATION </t>
  </si>
  <si>
    <t>REPRESENTANT</t>
  </si>
  <si>
    <t>SOS BOULONNERIE</t>
  </si>
  <si>
    <t>SENOU  BI</t>
  </si>
  <si>
    <t>JEAN DANIEL</t>
  </si>
  <si>
    <t>SENOU BI</t>
  </si>
  <si>
    <t xml:space="preserve">MARIE LAURE </t>
  </si>
  <si>
    <t>CESAR</t>
  </si>
  <si>
    <t>SENO BI ET CESAR</t>
  </si>
  <si>
    <t>FA2300954</t>
  </si>
  <si>
    <t>MARIE LAURE</t>
  </si>
  <si>
    <t>commercial</t>
  </si>
  <si>
    <t>non échues</t>
  </si>
  <si>
    <t>41110838</t>
  </si>
  <si>
    <t>41110414</t>
  </si>
  <si>
    <t>SICMA</t>
  </si>
  <si>
    <t>BUTEC ENERGIE ET SERVICES</t>
  </si>
  <si>
    <t>NEXANS</t>
  </si>
  <si>
    <t>FA2301211</t>
  </si>
  <si>
    <t>FA2301231</t>
  </si>
  <si>
    <t>FR2300031</t>
  </si>
  <si>
    <t>FA2301220</t>
  </si>
  <si>
    <t>FA2301217</t>
  </si>
  <si>
    <t>FA2301251</t>
  </si>
  <si>
    <t>FA2301263</t>
  </si>
  <si>
    <t>FA2301362</t>
  </si>
  <si>
    <t>FA2301365</t>
  </si>
  <si>
    <t>FA2301331</t>
  </si>
  <si>
    <t>FA2301332</t>
  </si>
  <si>
    <t>FA2301352</t>
  </si>
  <si>
    <t>FA2301372</t>
  </si>
  <si>
    <t>FR2300034</t>
  </si>
  <si>
    <t>FA2301452</t>
  </si>
  <si>
    <t>FA2301515</t>
  </si>
  <si>
    <t>SN INDIGO</t>
  </si>
  <si>
    <t>41110037</t>
  </si>
  <si>
    <t>41110774</t>
  </si>
  <si>
    <t>SKCI</t>
  </si>
  <si>
    <t>FA2301561</t>
  </si>
  <si>
    <t>FA2301614</t>
  </si>
  <si>
    <t>FA2301625</t>
  </si>
  <si>
    <t>FR2300037</t>
  </si>
  <si>
    <t>FA2301676</t>
  </si>
  <si>
    <t>FA2301734</t>
  </si>
  <si>
    <t>FA2301698</t>
  </si>
  <si>
    <t>FA2301725</t>
  </si>
  <si>
    <t>FA2301948</t>
  </si>
  <si>
    <t>FA2301800</t>
  </si>
  <si>
    <t>FA2301965</t>
  </si>
  <si>
    <t>FA2301834</t>
  </si>
  <si>
    <t>FA2301912</t>
  </si>
  <si>
    <t>FA2301961</t>
  </si>
  <si>
    <t>FA2301858</t>
  </si>
  <si>
    <t>FA2301930</t>
  </si>
  <si>
    <t>FA2301924</t>
  </si>
  <si>
    <t>FA2301891</t>
  </si>
  <si>
    <t>FA2301968</t>
  </si>
  <si>
    <t>41110788</t>
  </si>
  <si>
    <t>41110849</t>
  </si>
  <si>
    <t>41110270</t>
  </si>
  <si>
    <t>MEDLOG TRANSPORT</t>
  </si>
  <si>
    <t>LAVISO</t>
  </si>
  <si>
    <t>NOPCI</t>
  </si>
  <si>
    <t>FA2302009</t>
  </si>
  <si>
    <t>FA2302010</t>
  </si>
  <si>
    <t>FA2302005</t>
  </si>
  <si>
    <t>FA2302054</t>
  </si>
  <si>
    <t>FA2302123</t>
  </si>
  <si>
    <t>FA2302043</t>
  </si>
  <si>
    <t>41110027</t>
  </si>
  <si>
    <t>41110009</t>
  </si>
  <si>
    <t>41110183</t>
  </si>
  <si>
    <t>41110671</t>
  </si>
  <si>
    <t>41110059</t>
  </si>
  <si>
    <t>41110725</t>
  </si>
  <si>
    <t>41110486</t>
  </si>
  <si>
    <t>NESTLE CI</t>
  </si>
  <si>
    <t>CARGILL COCOA Sarl</t>
  </si>
  <si>
    <t>ABEILLE CARRIERE</t>
  </si>
  <si>
    <t>LA FERME DE BEOUMI</t>
  </si>
  <si>
    <t>SIPRO-CHIM</t>
  </si>
  <si>
    <t>I-TRANSMISSIONS</t>
  </si>
  <si>
    <t>MIB</t>
  </si>
  <si>
    <t>FA2302166</t>
  </si>
  <si>
    <t>FA2302174</t>
  </si>
  <si>
    <t>FA2302281</t>
  </si>
  <si>
    <t>FA2302427</t>
  </si>
  <si>
    <t>FA2302173</t>
  </si>
  <si>
    <t>FA2302186</t>
  </si>
  <si>
    <t>FA2302195</t>
  </si>
  <si>
    <t>FA2302179</t>
  </si>
  <si>
    <t>FA2302243</t>
  </si>
  <si>
    <t>FA2302278</t>
  </si>
  <si>
    <t>FA2302284</t>
  </si>
  <si>
    <t>FA2302271</t>
  </si>
  <si>
    <t>FA2302269</t>
  </si>
  <si>
    <t>FA2302300</t>
  </si>
  <si>
    <t>FA2302302</t>
  </si>
  <si>
    <t>FA2302306</t>
  </si>
  <si>
    <t>FR2300057</t>
  </si>
  <si>
    <t>FA2302309</t>
  </si>
  <si>
    <t>FA2302358</t>
  </si>
  <si>
    <t>FA2302359</t>
  </si>
  <si>
    <t>FA2302360</t>
  </si>
  <si>
    <t>FA2302361</t>
  </si>
  <si>
    <t>FA2302370</t>
  </si>
  <si>
    <t>FA2302397</t>
  </si>
  <si>
    <t>FA2302422</t>
  </si>
  <si>
    <t>FA2302438</t>
  </si>
  <si>
    <t>FA2302374</t>
  </si>
  <si>
    <t>FA2302318</t>
  </si>
  <si>
    <t>GERMAIN</t>
  </si>
  <si>
    <t>PACOME</t>
  </si>
  <si>
    <t>41110877</t>
  </si>
  <si>
    <t>41110810</t>
  </si>
  <si>
    <t>41110825</t>
  </si>
  <si>
    <t>41110315</t>
  </si>
  <si>
    <t>41110885</t>
  </si>
  <si>
    <t>COTE D'IVOIRE TERMINAL</t>
  </si>
  <si>
    <t>BESSAC AFRIQUE</t>
  </si>
  <si>
    <t>S.D.T.M CI</t>
  </si>
  <si>
    <t>CADERAC SA</t>
  </si>
  <si>
    <t>COMPAGNIE KAN SERVICES</t>
  </si>
  <si>
    <t>FA2302615</t>
  </si>
  <si>
    <t>FA2302616</t>
  </si>
  <si>
    <t>FA2302680</t>
  </si>
  <si>
    <t>FA2302688</t>
  </si>
  <si>
    <t>FA2302689</t>
  </si>
  <si>
    <t>FA2302447</t>
  </si>
  <si>
    <t>FA2302456</t>
  </si>
  <si>
    <t>FA2302457</t>
  </si>
  <si>
    <t>FA2302466</t>
  </si>
  <si>
    <t>FA2302465</t>
  </si>
  <si>
    <t>FA2302502</t>
  </si>
  <si>
    <t>FA2302503</t>
  </si>
  <si>
    <t>FA2302504</t>
  </si>
  <si>
    <t>FA2302497</t>
  </si>
  <si>
    <t>FA2302500</t>
  </si>
  <si>
    <t>FA2302537</t>
  </si>
  <si>
    <t>FA2302533</t>
  </si>
  <si>
    <t>FA2302521</t>
  </si>
  <si>
    <t>FA2302522</t>
  </si>
  <si>
    <t>FA2302576</t>
  </si>
  <si>
    <t>FA2302577</t>
  </si>
  <si>
    <t>FA2302578</t>
  </si>
  <si>
    <t>FA2302574</t>
  </si>
  <si>
    <t>FA2302591</t>
  </si>
  <si>
    <t>FA2302588</t>
  </si>
  <si>
    <t>FA2302460</t>
  </si>
  <si>
    <t>FA2302603</t>
  </si>
  <si>
    <t>FA2302598</t>
  </si>
  <si>
    <t>FA2302602</t>
  </si>
  <si>
    <t>FA2302613</t>
  </si>
  <si>
    <t>FA2302618</t>
  </si>
  <si>
    <t>FA2302642</t>
  </si>
  <si>
    <t>FA2302630</t>
  </si>
  <si>
    <t>FA2302645</t>
  </si>
  <si>
    <t>FA2302655</t>
  </si>
  <si>
    <t>FA2302657</t>
  </si>
  <si>
    <t>FA2302665</t>
  </si>
  <si>
    <t>FA2302666</t>
  </si>
  <si>
    <t>FA2302664</t>
  </si>
  <si>
    <t>FA2302667</t>
  </si>
  <si>
    <t>FA2302678</t>
  </si>
  <si>
    <t>FA2302679</t>
  </si>
  <si>
    <t>FA2302687</t>
  </si>
  <si>
    <t>FA2302686</t>
  </si>
  <si>
    <t>FA2302670</t>
  </si>
  <si>
    <t>FA2302526</t>
  </si>
  <si>
    <t>ASSI &amp; SENOU BI</t>
  </si>
  <si>
    <t>41110879</t>
  </si>
  <si>
    <t>41110851</t>
  </si>
  <si>
    <t>41110137</t>
  </si>
  <si>
    <t>41110227</t>
  </si>
  <si>
    <t>SOLID SARL</t>
  </si>
  <si>
    <t>SDMI</t>
  </si>
  <si>
    <t>ADEMAT CI</t>
  </si>
  <si>
    <t>FRIEDLANDER</t>
  </si>
  <si>
    <t>FA2400050</t>
  </si>
  <si>
    <t>FA2400048</t>
  </si>
  <si>
    <t>FA2400082</t>
  </si>
  <si>
    <t>FA2400070</t>
  </si>
  <si>
    <t>FA2400071</t>
  </si>
  <si>
    <t>FA2400069</t>
  </si>
  <si>
    <t>FA2400142</t>
  </si>
  <si>
    <t>FA2400157</t>
  </si>
  <si>
    <t>FA2400154</t>
  </si>
  <si>
    <t>FA2400166</t>
  </si>
  <si>
    <t>FA2400173</t>
  </si>
  <si>
    <t>FA2400183</t>
  </si>
  <si>
    <t>FA2400184</t>
  </si>
  <si>
    <t>FA2400016</t>
  </si>
  <si>
    <t>FA2400015</t>
  </si>
  <si>
    <t>FA2400014</t>
  </si>
  <si>
    <t>FA2400053</t>
  </si>
  <si>
    <t>FA2400038</t>
  </si>
  <si>
    <t>FA2400039</t>
  </si>
  <si>
    <t>FA2400043</t>
  </si>
  <si>
    <t>FA2400042</t>
  </si>
  <si>
    <t>FA2400051</t>
  </si>
  <si>
    <t>FA2400054</t>
  </si>
  <si>
    <t>FA2400037</t>
  </si>
  <si>
    <t>FA2400076</t>
  </si>
  <si>
    <t>FA2400077</t>
  </si>
  <si>
    <t>FA2400080</t>
  </si>
  <si>
    <t>FA2400072</t>
  </si>
  <si>
    <t>FA2400084</t>
  </si>
  <si>
    <t>FA2400113</t>
  </si>
  <si>
    <t>FA2400114</t>
  </si>
  <si>
    <t>FA2400115</t>
  </si>
  <si>
    <t>FA2400099</t>
  </si>
  <si>
    <t>FA2400132</t>
  </si>
  <si>
    <t>FA2400129</t>
  </si>
  <si>
    <t>FA2400130</t>
  </si>
  <si>
    <t>FA2400127</t>
  </si>
  <si>
    <t>FA2400128</t>
  </si>
  <si>
    <t>FA2400143</t>
  </si>
  <si>
    <t>FA2400175</t>
  </si>
  <si>
    <t>FA2400171</t>
  </si>
  <si>
    <t>FA2400177</t>
  </si>
  <si>
    <t>FA2400165</t>
  </si>
  <si>
    <t>FA2400178</t>
  </si>
  <si>
    <t>FA2400174</t>
  </si>
  <si>
    <t>FA2400189</t>
  </si>
  <si>
    <t>FA2400190</t>
  </si>
  <si>
    <t>FA2400191</t>
  </si>
  <si>
    <t>FA2400041</t>
  </si>
  <si>
    <t>FA2400102</t>
  </si>
  <si>
    <t>FA2400168</t>
  </si>
  <si>
    <t>FA2400199</t>
  </si>
  <si>
    <t>FA2400202</t>
  </si>
  <si>
    <t>FA2400172</t>
  </si>
  <si>
    <t>FA2400193</t>
  </si>
  <si>
    <t>FA2400200</t>
  </si>
  <si>
    <t>FA2400219</t>
  </si>
  <si>
    <t>FA2400218</t>
  </si>
  <si>
    <t>FA2400220</t>
  </si>
  <si>
    <t>FA2400215</t>
  </si>
  <si>
    <t>SENOU BI &amp; CESAR</t>
  </si>
  <si>
    <t>MONDI ABIDJAN</t>
  </si>
  <si>
    <t>EIPSI SARL</t>
  </si>
  <si>
    <t>SRWCI</t>
  </si>
  <si>
    <t>SOTICI</t>
  </si>
  <si>
    <t>MEDLOG</t>
  </si>
  <si>
    <t>SOCIETE DES MINES DE LAFIGUE</t>
  </si>
  <si>
    <t>ROXGOLD SANGO SA</t>
  </si>
  <si>
    <t>SOCIETE DE CIMENT DE COTE D'IVOIRE</t>
  </si>
  <si>
    <t>SDIPM</t>
  </si>
  <si>
    <t>FA2400260</t>
  </si>
  <si>
    <t>FA2400337</t>
  </si>
  <si>
    <t>FA2400325</t>
  </si>
  <si>
    <t>FA2400389</t>
  </si>
  <si>
    <t>FA2400416</t>
  </si>
  <si>
    <t>FA2400414</t>
  </si>
  <si>
    <t>FA2400415</t>
  </si>
  <si>
    <t>FA2400456</t>
  </si>
  <si>
    <t>FA2400474</t>
  </si>
  <si>
    <t>FA2400481</t>
  </si>
  <si>
    <t>FA2400245</t>
  </si>
  <si>
    <t>FA2400252</t>
  </si>
  <si>
    <t>FA2400251</t>
  </si>
  <si>
    <t>FA2400239</t>
  </si>
  <si>
    <t>FA2400254</t>
  </si>
  <si>
    <t>FA2400243</t>
  </si>
  <si>
    <t>FA2400262</t>
  </si>
  <si>
    <t>FA2400241</t>
  </si>
  <si>
    <t>FA2400242</t>
  </si>
  <si>
    <t>FA2400240</t>
  </si>
  <si>
    <t>FA2400258</t>
  </si>
  <si>
    <t>FA2400259</t>
  </si>
  <si>
    <t>FA2400255</t>
  </si>
  <si>
    <t>FA2400246</t>
  </si>
  <si>
    <t>FA2400257</t>
  </si>
  <si>
    <t>FA2400248</t>
  </si>
  <si>
    <t>FA2400256</t>
  </si>
  <si>
    <t>FA2400244</t>
  </si>
  <si>
    <t>FA2400298</t>
  </si>
  <si>
    <t>FA2400295</t>
  </si>
  <si>
    <t>FA2400296</t>
  </si>
  <si>
    <t>FA2400297</t>
  </si>
  <si>
    <t>FA2400300</t>
  </si>
  <si>
    <t>FA2400306</t>
  </si>
  <si>
    <t>FA2400292</t>
  </si>
  <si>
    <t>FA2400301</t>
  </si>
  <si>
    <t>FA2400302</t>
  </si>
  <si>
    <t>FA2400299</t>
  </si>
  <si>
    <t>FA2400308</t>
  </si>
  <si>
    <t>FA2400332</t>
  </si>
  <si>
    <t>FA2400334</t>
  </si>
  <si>
    <t>FA2400336</t>
  </si>
  <si>
    <t>FA2400323</t>
  </si>
  <si>
    <t>FA2400324</t>
  </si>
  <si>
    <t>FA2400335</t>
  </si>
  <si>
    <t>FA2400339</t>
  </si>
  <si>
    <t>FA2400327</t>
  </si>
  <si>
    <t>FA2400331</t>
  </si>
  <si>
    <t>FA2400326</t>
  </si>
  <si>
    <t>FA2400328</t>
  </si>
  <si>
    <t>FA2400338</t>
  </si>
  <si>
    <t>FA2400352</t>
  </si>
  <si>
    <t>FA2400347</t>
  </si>
  <si>
    <t>FA2400348</t>
  </si>
  <si>
    <t>FA2400354</t>
  </si>
  <si>
    <t>FA2400350</t>
  </si>
  <si>
    <t>FA2400353</t>
  </si>
  <si>
    <t>FA2400356</t>
  </si>
  <si>
    <t>FA2400359</t>
  </si>
  <si>
    <t>FA2400381</t>
  </si>
  <si>
    <t>FA2400391</t>
  </si>
  <si>
    <t>FA2400387</t>
  </si>
  <si>
    <t>FA2400388</t>
  </si>
  <si>
    <t>FA2400383</t>
  </si>
  <si>
    <t>FA2400382</t>
  </si>
  <si>
    <t>FA2400400</t>
  </si>
  <si>
    <t>FA2400386</t>
  </si>
  <si>
    <t>FA2400392</t>
  </si>
  <si>
    <t>FA2400412</t>
  </si>
  <si>
    <t>FA2400413</t>
  </si>
  <si>
    <t>FA2400424</t>
  </si>
  <si>
    <t>FA2400421</t>
  </si>
  <si>
    <t>FA2400408</t>
  </si>
  <si>
    <t>FA2400423</t>
  </si>
  <si>
    <t>FA2400422</t>
  </si>
  <si>
    <t>FA2400410</t>
  </si>
  <si>
    <t>FA2400411</t>
  </si>
  <si>
    <t>FA2400427</t>
  </si>
  <si>
    <t>FA2400417</t>
  </si>
  <si>
    <t>FA2400418</t>
  </si>
  <si>
    <t>FA2400419</t>
  </si>
  <si>
    <t>FA2400435</t>
  </si>
  <si>
    <t>FA2400438</t>
  </si>
  <si>
    <t>FA2400433</t>
  </si>
  <si>
    <t>FA2400434</t>
  </si>
  <si>
    <t>FA2400432</t>
  </si>
  <si>
    <t>FA2400443</t>
  </si>
  <si>
    <t>FA2400460</t>
  </si>
  <si>
    <t>FA2400457</t>
  </si>
  <si>
    <t>FA2400455</t>
  </si>
  <si>
    <t>FA2400461</t>
  </si>
  <si>
    <t>FA2400454</t>
  </si>
  <si>
    <t>FA2400478</t>
  </si>
  <si>
    <t>FA2400483</t>
  </si>
  <si>
    <t>FA2400482</t>
  </si>
  <si>
    <t>FA2400480</t>
  </si>
  <si>
    <t>FA2400484</t>
  </si>
  <si>
    <t>FA2400497</t>
  </si>
  <si>
    <t>FA2400499</t>
  </si>
  <si>
    <t>FA2400500</t>
  </si>
  <si>
    <t>FA2400501</t>
  </si>
  <si>
    <t>FA2400502</t>
  </si>
  <si>
    <t>FA2400291</t>
  </si>
  <si>
    <t>FA2400330</t>
  </si>
  <si>
    <t>FA2400409</t>
  </si>
  <si>
    <t>FA2400420</t>
  </si>
  <si>
    <t>FA2400459</t>
  </si>
  <si>
    <t>FA2400333</t>
  </si>
  <si>
    <t>FA2400464</t>
  </si>
  <si>
    <t>FA2400358</t>
  </si>
  <si>
    <t>41110244</t>
  </si>
  <si>
    <t>41110645</t>
  </si>
  <si>
    <t>41110914</t>
  </si>
  <si>
    <t>41110013</t>
  </si>
  <si>
    <t>41110140</t>
  </si>
  <si>
    <t>41110909</t>
  </si>
  <si>
    <t>41110824</t>
  </si>
  <si>
    <t>41110012</t>
  </si>
  <si>
    <t>41110908</t>
  </si>
  <si>
    <t>41110797</t>
  </si>
  <si>
    <t>41110921</t>
  </si>
  <si>
    <t>41110867</t>
  </si>
  <si>
    <t>41110103</t>
  </si>
  <si>
    <t>41110685</t>
  </si>
  <si>
    <t>41110175</t>
  </si>
  <si>
    <t>41110322</t>
  </si>
  <si>
    <t>41110365</t>
  </si>
  <si>
    <t>41110870</t>
  </si>
  <si>
    <t>41110328</t>
  </si>
  <si>
    <t>41110161</t>
  </si>
  <si>
    <t>UNITED OIL COMPAGNY</t>
  </si>
  <si>
    <t>CACOMIAF</t>
  </si>
  <si>
    <t>S.C.A</t>
  </si>
  <si>
    <t>SAN - PEDRO MANUTENTION</t>
  </si>
  <si>
    <t>IVOSEP</t>
  </si>
  <si>
    <t>BESIX COTE D'IVOIRE</t>
  </si>
  <si>
    <t>SCCI</t>
  </si>
  <si>
    <t>ADAM AFRIQUE</t>
  </si>
  <si>
    <t>SOGENA COTE D'IVOIRE SA</t>
  </si>
  <si>
    <t>S B C</t>
  </si>
  <si>
    <t>SOGENA TRANSPORT COTE D'IVOIRE</t>
  </si>
  <si>
    <t>INTRATEC</t>
  </si>
  <si>
    <t>FA2400531</t>
  </si>
  <si>
    <t>FA2400515</t>
  </si>
  <si>
    <t>FA2400514</t>
  </si>
  <si>
    <t>FA2400549</t>
  </si>
  <si>
    <t>FR2400009</t>
  </si>
  <si>
    <t>FA2400556</t>
  </si>
  <si>
    <t>FA2400577</t>
  </si>
  <si>
    <t>FA2400582</t>
  </si>
  <si>
    <t>FA2400586</t>
  </si>
  <si>
    <t>FA2400623</t>
  </si>
  <si>
    <t>FA2400609</t>
  </si>
  <si>
    <t>FA2400621</t>
  </si>
  <si>
    <t>FA2400622</t>
  </si>
  <si>
    <t>FA2400611</t>
  </si>
  <si>
    <t>FA2400649</t>
  </si>
  <si>
    <t>FA2400650</t>
  </si>
  <si>
    <t>FA2400651</t>
  </si>
  <si>
    <t>FA2400657</t>
  </si>
  <si>
    <t>FA2400666</t>
  </si>
  <si>
    <t>FA2400750</t>
  </si>
  <si>
    <t>FA2400751</t>
  </si>
  <si>
    <t>FA2400757</t>
  </si>
  <si>
    <t>FA2400516</t>
  </si>
  <si>
    <t>FA2400524</t>
  </si>
  <si>
    <t>FA2400530</t>
  </si>
  <si>
    <t>FA2400523</t>
  </si>
  <si>
    <t>FA2400517</t>
  </si>
  <si>
    <t>FA2400528</t>
  </si>
  <si>
    <t>FA2400522</t>
  </si>
  <si>
    <t>FA2400521</t>
  </si>
  <si>
    <t>FA2400529</t>
  </si>
  <si>
    <t>FA2400526</t>
  </si>
  <si>
    <t>FA2400527</t>
  </si>
  <si>
    <t>FA2400519</t>
  </si>
  <si>
    <t>FA2400520</t>
  </si>
  <si>
    <t>FA2400525</t>
  </si>
  <si>
    <t>FA2400533</t>
  </si>
  <si>
    <t>FA2400542</t>
  </si>
  <si>
    <t>FA2400543</t>
  </si>
  <si>
    <t>FA2400540</t>
  </si>
  <si>
    <t>FA2400541</t>
  </si>
  <si>
    <t>FA2400544</t>
  </si>
  <si>
    <t>FA2400537</t>
  </si>
  <si>
    <t>FA2400554</t>
  </si>
  <si>
    <t>FA2400555</t>
  </si>
  <si>
    <t>FA2400553</t>
  </si>
  <si>
    <t>FA2400574</t>
  </si>
  <si>
    <t>FA2400579</t>
  </si>
  <si>
    <t>FA2400580</t>
  </si>
  <si>
    <t>FA2400581</t>
  </si>
  <si>
    <t>FA2400602</t>
  </si>
  <si>
    <t>FA2400593</t>
  </si>
  <si>
    <t>FA2400603</t>
  </si>
  <si>
    <t>FA2400604</t>
  </si>
  <si>
    <t>FA2400605</t>
  </si>
  <si>
    <t>FA2400600</t>
  </si>
  <si>
    <t>FA2400594</t>
  </si>
  <si>
    <t>FA2400595</t>
  </si>
  <si>
    <t>FA2400596</t>
  </si>
  <si>
    <t>FA2400598</t>
  </si>
  <si>
    <t>FA2400597</t>
  </si>
  <si>
    <t>FA2400599</t>
  </si>
  <si>
    <t>FA2400617</t>
  </si>
  <si>
    <t>FA2400618</t>
  </si>
  <si>
    <t>FA2400619</t>
  </si>
  <si>
    <t>FA2400620</t>
  </si>
  <si>
    <t>FA2400626</t>
  </si>
  <si>
    <t>FA2400627</t>
  </si>
  <si>
    <t>FA2400615</t>
  </si>
  <si>
    <t>FA2400625</t>
  </si>
  <si>
    <t>FA2400624</t>
  </si>
  <si>
    <t>FA2400616</t>
  </si>
  <si>
    <t>FA2400632</t>
  </si>
  <si>
    <t>FA2400634</t>
  </si>
  <si>
    <t>FA2400635</t>
  </si>
  <si>
    <t>FA2400633</t>
  </si>
  <si>
    <t>FA2400647</t>
  </si>
  <si>
    <t>FA2400645</t>
  </si>
  <si>
    <t>FA2400646</t>
  </si>
  <si>
    <t>FA2400655</t>
  </si>
  <si>
    <t>FA2400644</t>
  </si>
  <si>
    <t>FA2400652</t>
  </si>
  <si>
    <t>FA2400648</t>
  </si>
  <si>
    <t>FA2400653</t>
  </si>
  <si>
    <t>FA2400656</t>
  </si>
  <si>
    <t>FA2400654</t>
  </si>
  <si>
    <t>FA2400670</t>
  </si>
  <si>
    <t>FA2400667</t>
  </si>
  <si>
    <t>FA2400663</t>
  </si>
  <si>
    <t>FA2400664</t>
  </si>
  <si>
    <t>FA2400668</t>
  </si>
  <si>
    <t>FA2400672</t>
  </si>
  <si>
    <t>FA2400673</t>
  </si>
  <si>
    <t>FA2400674</t>
  </si>
  <si>
    <t>FA2400671</t>
  </si>
  <si>
    <t>FA2400675</t>
  </si>
  <si>
    <t>FA2400665</t>
  </si>
  <si>
    <t>FA2400681</t>
  </si>
  <si>
    <t>FA2400682</t>
  </si>
  <si>
    <t>FA2400680</t>
  </si>
  <si>
    <t>FA2400679</t>
  </si>
  <si>
    <t>FA2400683</t>
  </si>
  <si>
    <t>FA2400685</t>
  </si>
  <si>
    <t>FA2400684</t>
  </si>
  <si>
    <t>FA2400714</t>
  </si>
  <si>
    <t>FA2400715</t>
  </si>
  <si>
    <t>FA2400703</t>
  </si>
  <si>
    <t>FA2400700</t>
  </si>
  <si>
    <t>FA2400704</t>
  </si>
  <si>
    <t>FA2400710</t>
  </si>
  <si>
    <t>FA2400701</t>
  </si>
  <si>
    <t>FA2400711</t>
  </si>
  <si>
    <t>FA2400705</t>
  </si>
  <si>
    <t>FA2400702</t>
  </si>
  <si>
    <t>FA2400716</t>
  </si>
  <si>
    <t>FA2400717</t>
  </si>
  <si>
    <t>FA2400706</t>
  </si>
  <si>
    <t>FA2400707</t>
  </si>
  <si>
    <t>FA2400712</t>
  </si>
  <si>
    <t>FA2400713</t>
  </si>
  <si>
    <t>FA2400708</t>
  </si>
  <si>
    <t>FA2400719</t>
  </si>
  <si>
    <t>FR2400011</t>
  </si>
  <si>
    <t>FA2400743</t>
  </si>
  <si>
    <t>FA2400738</t>
  </si>
  <si>
    <t>FA2400737</t>
  </si>
  <si>
    <t>FA2400736</t>
  </si>
  <si>
    <t>FA2400741</t>
  </si>
  <si>
    <t>FA2400744</t>
  </si>
  <si>
    <t>FA2400745</t>
  </si>
  <si>
    <t>FA2400746</t>
  </si>
  <si>
    <t>FA2400747</t>
  </si>
  <si>
    <t>FA2400740</t>
  </si>
  <si>
    <t>FA2400735</t>
  </si>
  <si>
    <t>FA2400734</t>
  </si>
  <si>
    <t>FA2400752</t>
  </si>
  <si>
    <t>FA2400753</t>
  </si>
  <si>
    <t>FA2400749</t>
  </si>
  <si>
    <t>FA2400742</t>
  </si>
  <si>
    <t>FA2400733</t>
  </si>
  <si>
    <t>FA2400759</t>
  </si>
  <si>
    <t>FA2400761</t>
  </si>
  <si>
    <t>FA2400762</t>
  </si>
  <si>
    <t>FA2400760</t>
  </si>
  <si>
    <t>FA2400763</t>
  </si>
  <si>
    <t>FA2400764</t>
  </si>
  <si>
    <t>FA2400765</t>
  </si>
  <si>
    <t>FA2400766</t>
  </si>
  <si>
    <t>FA2400767</t>
  </si>
  <si>
    <t>FA2400768</t>
  </si>
  <si>
    <t>FA2400769</t>
  </si>
  <si>
    <t>FA2400770</t>
  </si>
  <si>
    <t>FA2400771</t>
  </si>
  <si>
    <t>FA2400772</t>
  </si>
  <si>
    <t>FA2400773</t>
  </si>
  <si>
    <t>FA2400774</t>
  </si>
  <si>
    <t>FA2400775</t>
  </si>
  <si>
    <t>FA2400776</t>
  </si>
  <si>
    <t>FA2400777</t>
  </si>
  <si>
    <t>FA2400578</t>
  </si>
  <si>
    <t>FA2400686</t>
  </si>
  <si>
    <t>FA2400756</t>
  </si>
  <si>
    <t>FA2400557</t>
  </si>
  <si>
    <t>FA2400699</t>
  </si>
  <si>
    <t>VINCENT</t>
  </si>
  <si>
    <t xml:space="preserve">            </t>
  </si>
  <si>
    <t>ASSI/ SENOUBI</t>
  </si>
  <si>
    <t>FA2400825</t>
  </si>
  <si>
    <t>FA2400826</t>
  </si>
  <si>
    <t>FA2400844</t>
  </si>
  <si>
    <t>41110644</t>
  </si>
  <si>
    <t>ABEILLE BETON</t>
  </si>
  <si>
    <t>FA2401040</t>
  </si>
  <si>
    <t>41110317</t>
  </si>
  <si>
    <t>ACTIS CI</t>
  </si>
  <si>
    <t>FA2400929</t>
  </si>
  <si>
    <t>FA2401044</t>
  </si>
  <si>
    <t>FA2400790</t>
  </si>
  <si>
    <t>FA2400982</t>
  </si>
  <si>
    <t>FA2401039</t>
  </si>
  <si>
    <t>FA2400798</t>
  </si>
  <si>
    <t>FA2400851</t>
  </si>
  <si>
    <t>FA2400832</t>
  </si>
  <si>
    <t>FA2400859</t>
  </si>
  <si>
    <t>FA2400797</t>
  </si>
  <si>
    <t>FA2400809</t>
  </si>
  <si>
    <t>FA2400855</t>
  </si>
  <si>
    <t>FA2400892</t>
  </si>
  <si>
    <t>FA2400911</t>
  </si>
  <si>
    <t>FA2400912</t>
  </si>
  <si>
    <t>FA2400922</t>
  </si>
  <si>
    <t>FA2401001</t>
  </si>
  <si>
    <t>FA2400924</t>
  </si>
  <si>
    <t>FA2400854</t>
  </si>
  <si>
    <t>FA2400824</t>
  </si>
  <si>
    <t>FA2400848</t>
  </si>
  <si>
    <t>FA2400873</t>
  </si>
  <si>
    <t>FA2400900</t>
  </si>
  <si>
    <t>FA2401018</t>
  </si>
  <si>
    <t>FA2400887</t>
  </si>
  <si>
    <t>FA2400888</t>
  </si>
  <si>
    <t>FA2400889</t>
  </si>
  <si>
    <t>FA2401047</t>
  </si>
  <si>
    <t>41110907</t>
  </si>
  <si>
    <t>DMI SARL</t>
  </si>
  <si>
    <t>FA2400823</t>
  </si>
  <si>
    <t>FA2400977</t>
  </si>
  <si>
    <t>FA2401015</t>
  </si>
  <si>
    <t>FA2401016</t>
  </si>
  <si>
    <t>FA2400891</t>
  </si>
  <si>
    <t>FA2401041</t>
  </si>
  <si>
    <t>FA2401002</t>
  </si>
  <si>
    <t>FA2401003</t>
  </si>
  <si>
    <t>FA2401004</t>
  </si>
  <si>
    <t>FA2400932</t>
  </si>
  <si>
    <t>FA2400882</t>
  </si>
  <si>
    <t>FA2400943</t>
  </si>
  <si>
    <t>FA2400834</t>
  </si>
  <si>
    <t>FA2400835</t>
  </si>
  <si>
    <t>FA2400836</t>
  </si>
  <si>
    <t>FA2400880</t>
  </si>
  <si>
    <t>FA2400881</t>
  </si>
  <si>
    <t>FA2400920</t>
  </si>
  <si>
    <t>FA2400997</t>
  </si>
  <si>
    <t>41110262</t>
  </si>
  <si>
    <t>FRANCETRUCK CI</t>
  </si>
  <si>
    <t>FA2400796</t>
  </si>
  <si>
    <t>FA2400933</t>
  </si>
  <si>
    <t>FA2400845</t>
  </si>
  <si>
    <t>FA2400898</t>
  </si>
  <si>
    <t>41110479</t>
  </si>
  <si>
    <t>HOTEL TIAMA</t>
  </si>
  <si>
    <t>FA2400976</t>
  </si>
  <si>
    <t>FA2400857</t>
  </si>
  <si>
    <t>FA2400846</t>
  </si>
  <si>
    <t>FA2400948</t>
  </si>
  <si>
    <t>FA2400833</t>
  </si>
  <si>
    <t>FA2400901</t>
  </si>
  <si>
    <t>FA2400947</t>
  </si>
  <si>
    <t>FA2401045</t>
  </si>
  <si>
    <t>41110011</t>
  </si>
  <si>
    <t>IRES</t>
  </si>
  <si>
    <t>FA2400858</t>
  </si>
  <si>
    <t>FA2401035</t>
  </si>
  <si>
    <t>FA2400939</t>
  </si>
  <si>
    <t>FA2401019</t>
  </si>
  <si>
    <t>FA2401012</t>
  </si>
  <si>
    <t>41110868</t>
  </si>
  <si>
    <t>IVORY CASHEW NUTS</t>
  </si>
  <si>
    <t>FA2400830</t>
  </si>
  <si>
    <t>FA2400831</t>
  </si>
  <si>
    <t>FA2400919</t>
  </si>
  <si>
    <t>FA2400998</t>
  </si>
  <si>
    <t>FA2401020</t>
  </si>
  <si>
    <t>FA2400791</t>
  </si>
  <si>
    <t>FA2400871</t>
  </si>
  <si>
    <t>FA2400970</t>
  </si>
  <si>
    <t>FA2401046</t>
  </si>
  <si>
    <t>FA2400788</t>
  </si>
  <si>
    <t>FA2400789</t>
  </si>
  <si>
    <t>FA2400867</t>
  </si>
  <si>
    <t>FA2401011</t>
  </si>
  <si>
    <t>FA2400856</t>
  </si>
  <si>
    <t>FA2400985</t>
  </si>
  <si>
    <t>FR2400013</t>
  </si>
  <si>
    <t>FA2400904</t>
  </si>
  <si>
    <t>FA2400906</t>
  </si>
  <si>
    <t>FA2401037</t>
  </si>
  <si>
    <t>FA2401038</t>
  </si>
  <si>
    <t>FA2400949</t>
  </si>
  <si>
    <t>FA2400969</t>
  </si>
  <si>
    <t>FA2400935</t>
  </si>
  <si>
    <t>FA2400847</t>
  </si>
  <si>
    <t>FA2400913</t>
  </si>
  <si>
    <t>FA2401021</t>
  </si>
  <si>
    <t>FA2401048</t>
  </si>
  <si>
    <t>FA2400849</t>
  </si>
  <si>
    <t>FA2401008</t>
  </si>
  <si>
    <t>FA2401024</t>
  </si>
  <si>
    <t>FA2400795</t>
  </si>
  <si>
    <t>FA2400921</t>
  </si>
  <si>
    <t>FA2400984</t>
  </si>
  <si>
    <t>FA2400879</t>
  </si>
  <si>
    <t>FA2400827</t>
  </si>
  <si>
    <t>FA2400828</t>
  </si>
  <si>
    <t>FA2400886</t>
  </si>
  <si>
    <t>41110138</t>
  </si>
  <si>
    <t>SAEPP</t>
  </si>
  <si>
    <t>FA2400793</t>
  </si>
  <si>
    <t>FA2400799</t>
  </si>
  <si>
    <t>FA2400800</t>
  </si>
  <si>
    <t>FA2400801</t>
  </si>
  <si>
    <t>FA2400802</t>
  </si>
  <si>
    <t>FA2400803</t>
  </si>
  <si>
    <t>FA2400804</t>
  </si>
  <si>
    <t>FA2400805</t>
  </si>
  <si>
    <t>FA2400806</t>
  </si>
  <si>
    <t>FA2400807</t>
  </si>
  <si>
    <t>FA2400808</t>
  </si>
  <si>
    <t>FA2400956</t>
  </si>
  <si>
    <t>FA2400957</t>
  </si>
  <si>
    <t>FA2400958</t>
  </si>
  <si>
    <t>FA2400959</t>
  </si>
  <si>
    <t>FA2400870</t>
  </si>
  <si>
    <t>FA2401043</t>
  </si>
  <si>
    <t>FA2400821</t>
  </si>
  <si>
    <t>FA2400940</t>
  </si>
  <si>
    <t>FA2400941</t>
  </si>
  <si>
    <t>FA2400942</t>
  </si>
  <si>
    <t>FA2400944</t>
  </si>
  <si>
    <t>FA2400792</t>
  </si>
  <si>
    <t>FA2400794</t>
  </si>
  <si>
    <t>FA2400850</t>
  </si>
  <si>
    <t>FA2400853</t>
  </si>
  <si>
    <t>FA2400872</t>
  </si>
  <si>
    <t>FA2400874</t>
  </si>
  <si>
    <t>FA2400890</t>
  </si>
  <si>
    <t>FA2400899</t>
  </si>
  <si>
    <t>FA2400936</t>
  </si>
  <si>
    <t>FA2400937</t>
  </si>
  <si>
    <t>FA2400938</t>
  </si>
  <si>
    <t>FA2400961</t>
  </si>
  <si>
    <t>FA2400965</t>
  </si>
  <si>
    <t>FA2400966</t>
  </si>
  <si>
    <t>FA2401017</t>
  </si>
  <si>
    <t>FA2400866</t>
  </si>
  <si>
    <t>FA2400869</t>
  </si>
  <si>
    <t>FA2400842</t>
  </si>
  <si>
    <t>FA2400843</t>
  </si>
  <si>
    <t>FA2400868</t>
  </si>
  <si>
    <t>FA2401000</t>
  </si>
  <si>
    <t>FA2400934</t>
  </si>
  <si>
    <t>FA2400967</t>
  </si>
  <si>
    <t>FA2400968</t>
  </si>
  <si>
    <t>FA2400986</t>
  </si>
  <si>
    <t>FA2400786</t>
  </si>
  <si>
    <t>FA2400960</t>
  </si>
  <si>
    <t>FA2400852</t>
  </si>
  <si>
    <t>FA2400971</t>
  </si>
  <si>
    <t>FA2400822</t>
  </si>
  <si>
    <t>FA2400915</t>
  </si>
  <si>
    <t>FA2400964</t>
  </si>
  <si>
    <t>FA2400963</t>
  </si>
  <si>
    <t>FA2400945</t>
  </si>
  <si>
    <t>FA2400946</t>
  </si>
  <si>
    <t>FA2400978</t>
  </si>
  <si>
    <t>FA2400979</t>
  </si>
  <si>
    <t>FA2400980</t>
  </si>
  <si>
    <t>FA2400981</t>
  </si>
  <si>
    <t>FA2401005</t>
  </si>
  <si>
    <t>FA2401006</t>
  </si>
  <si>
    <t>FA2401007</t>
  </si>
  <si>
    <t>FA2401036</t>
  </si>
  <si>
    <t>FA2401023</t>
  </si>
  <si>
    <t>FA2401042</t>
  </si>
  <si>
    <t>FA2400893</t>
  </si>
  <si>
    <t>FA2400894</t>
  </si>
  <si>
    <t>FA2400895</t>
  </si>
  <si>
    <t>FA2400896</t>
  </si>
  <si>
    <t>FA2400883</t>
  </si>
  <si>
    <t>FA2400884</t>
  </si>
  <si>
    <t>FA2400885</t>
  </si>
  <si>
    <t>FA2400897</t>
  </si>
  <si>
    <t>FA2400983</t>
  </si>
  <si>
    <t>FA2400996</t>
  </si>
  <si>
    <t>FA2401014</t>
  </si>
  <si>
    <t>41110222</t>
  </si>
  <si>
    <t>TRANS CHAINES</t>
  </si>
  <si>
    <t>FA2401022</t>
  </si>
  <si>
    <t>FA2400925</t>
  </si>
  <si>
    <t>FA2401013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</si>
</sst>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0" xfId="0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65" fontId="4" fillId="2" borderId="0" xfId="0" applyNumberFormat="1" applyFont="1" applyFill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166" fontId="2" fillId="3" borderId="1" xfId="1" applyNumberFormat="1" applyFont="1" applyFill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6" fillId="0" borderId="1" xfId="0" applyNumberFormat="1" applyFont="1" applyBorder="1"/>
    <xf numFmtId="49" fontId="8" fillId="0" borderId="1" xfId="0" applyNumberFormat="1" applyFont="1" applyBorder="1"/>
    <xf numFmtId="164" fontId="8" fillId="0" borderId="1" xfId="0" applyNumberFormat="1" applyFont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6" fontId="0" fillId="0" borderId="1" xfId="1" applyNumberFormat="1" applyFont="1" applyBorder="1"/>
    <xf numFmtId="0" fontId="6" fillId="0" borderId="0" xfId="0" applyFont="1"/>
    <xf numFmtId="166" fontId="6" fillId="0" borderId="1" xfId="1" applyNumberFormat="1" applyFont="1" applyBorder="1"/>
    <xf numFmtId="0" fontId="6" fillId="0" borderId="1" xfId="0" applyFont="1" applyBorder="1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166" fontId="4" fillId="0" borderId="1" xfId="1" applyNumberFormat="1" applyFont="1" applyBorder="1"/>
    <xf numFmtId="166" fontId="6" fillId="0" borderId="1" xfId="0" applyNumberFormat="1" applyFont="1" applyBorder="1"/>
    <xf numFmtId="0" fontId="4" fillId="0" borderId="0" xfId="0" applyFont="1"/>
    <xf numFmtId="166" fontId="6" fillId="0" borderId="0" xfId="0" applyNumberFormat="1" applyFont="1"/>
    <xf numFmtId="0" fontId="9" fillId="0" borderId="0" xfId="0" applyFont="1"/>
    <xf numFmtId="166" fontId="4" fillId="0" borderId="1" xfId="1" applyNumberFormat="1" applyFont="1" applyBorder="1" applyAlignment="1">
      <alignment horizontal="center" wrapText="1"/>
    </xf>
    <xf numFmtId="166" fontId="4" fillId="0" borderId="1" xfId="1" applyNumberFormat="1" applyFont="1" applyBorder="1" applyAlignment="1">
      <alignment horizontal="center"/>
    </xf>
    <xf numFmtId="49" fontId="2" fillId="4" borderId="1" xfId="0" applyNumberFormat="1" applyFont="1" applyFill="1" applyBorder="1"/>
    <xf numFmtId="166" fontId="4" fillId="4" borderId="1" xfId="1" applyNumberFormat="1" applyFont="1" applyFill="1" applyBorder="1"/>
    <xf numFmtId="166" fontId="4" fillId="4" borderId="1" xfId="1" applyNumberFormat="1" applyFont="1" applyFill="1" applyBorder="1" applyAlignment="1">
      <alignment horizontal="center"/>
    </xf>
    <xf numFmtId="0" fontId="0" fillId="4" borderId="1" xfId="0" applyFill="1" applyBorder="1"/>
    <xf numFmtId="0" fontId="11" fillId="2" borderId="0" xfId="0" applyFont="1" applyFill="1"/>
    <xf numFmtId="49" fontId="12" fillId="0" borderId="0" xfId="0" applyNumberFormat="1" applyFont="1"/>
    <xf numFmtId="166" fontId="11" fillId="2" borderId="0" xfId="1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166" fontId="14" fillId="2" borderId="1" xfId="1" applyNumberFormat="1" applyFont="1" applyFill="1" applyBorder="1" applyAlignment="1">
      <alignment horizontal="right"/>
    </xf>
    <xf numFmtId="49" fontId="15" fillId="0" borderId="1" xfId="0" applyNumberFormat="1" applyFont="1" applyBorder="1"/>
    <xf numFmtId="164" fontId="15" fillId="0" borderId="1" xfId="0" applyNumberFormat="1" applyFont="1" applyBorder="1"/>
    <xf numFmtId="167" fontId="15" fillId="0" borderId="1" xfId="0" applyNumberFormat="1" applyFont="1" applyBorder="1" applyAlignment="1">
      <alignment horizontal="right"/>
    </xf>
    <xf numFmtId="0" fontId="11" fillId="2" borderId="1" xfId="0" applyFont="1" applyFill="1" applyBorder="1"/>
    <xf numFmtId="166" fontId="15" fillId="0" borderId="1" xfId="1" applyNumberFormat="1" applyFont="1" applyFill="1" applyBorder="1" applyAlignment="1">
      <alignment horizontal="right"/>
    </xf>
    <xf numFmtId="166" fontId="16" fillId="2" borderId="0" xfId="1" applyNumberFormat="1" applyFont="1" applyFill="1" applyAlignment="1">
      <alignment horizontal="right"/>
    </xf>
    <xf numFmtId="166" fontId="11" fillId="2" borderId="0" xfId="1" applyNumberFormat="1" applyFont="1" applyFill="1" applyAlignment="1">
      <alignment horizontal="right"/>
    </xf>
    <xf numFmtId="49" fontId="12" fillId="0" borderId="5" xfId="0" applyNumberFormat="1" applyFont="1" applyBorder="1"/>
    <xf numFmtId="0" fontId="11" fillId="0" borderId="1" xfId="0" applyFont="1" applyBorder="1"/>
    <xf numFmtId="166" fontId="16" fillId="2" borderId="0" xfId="0" applyNumberFormat="1" applyFont="1" applyFill="1"/>
    <xf numFmtId="0" fontId="11" fillId="0" borderId="0" xfId="0" applyFont="1"/>
    <xf numFmtId="49" fontId="2" fillId="2" borderId="1" xfId="0" applyNumberFormat="1" applyFont="1" applyFill="1" applyBorder="1"/>
    <xf numFmtId="164" fontId="2" fillId="2" borderId="1" xfId="0" applyNumberFormat="1" applyFont="1" applyFill="1" applyBorder="1"/>
    <xf numFmtId="167" fontId="2" fillId="2" borderId="1" xfId="0" applyNumberFormat="1" applyFont="1" applyFill="1" applyBorder="1" applyAlignment="1">
      <alignment horizontal="right"/>
    </xf>
    <xf numFmtId="167" fontId="11" fillId="2" borderId="0" xfId="0" applyNumberFormat="1" applyFont="1" applyFill="1"/>
    <xf numFmtId="165" fontId="11" fillId="2" borderId="0" xfId="0" applyNumberFormat="1" applyFont="1" applyFill="1"/>
    <xf numFmtId="166" fontId="11" fillId="2" borderId="0" xfId="0" applyNumberFormat="1" applyFont="1" applyFill="1"/>
    <xf numFmtId="167" fontId="14" fillId="2" borderId="0" xfId="0" applyNumberFormat="1" applyFont="1" applyFill="1"/>
    <xf numFmtId="166" fontId="14" fillId="2" borderId="0" xfId="0" applyNumberFormat="1" applyFont="1" applyFill="1"/>
    <xf numFmtId="165" fontId="14" fillId="2" borderId="0" xfId="0" applyNumberFormat="1" applyFont="1" applyFill="1"/>
    <xf numFmtId="0" fontId="11" fillId="5" borderId="0" xfId="0" applyFont="1" applyFill="1"/>
    <xf numFmtId="167" fontId="15" fillId="2" borderId="1" xfId="0" applyNumberFormat="1" applyFont="1" applyFill="1" applyBorder="1" applyAlignment="1">
      <alignment horizontal="right"/>
    </xf>
    <xf numFmtId="49" fontId="2" fillId="0" borderId="0" xfId="0" applyNumberFormat="1" applyFont="1"/>
    <xf numFmtId="164" fontId="2" fillId="0" borderId="0" xfId="0" applyNumberFormat="1" applyFont="1"/>
    <xf numFmtId="167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11" fillId="0" borderId="0" xfId="0" applyNumberFormat="1" applyFon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4">
    <cellStyle name="Milliers" xfId="1" builtinId="3"/>
    <cellStyle name="Milliers 2" xfId="2" xr:uid="{00000000-0005-0000-0000-000001000000}"/>
    <cellStyle name="Milliers 3" xfId="3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808"/>
  <sheetViews>
    <sheetView tabSelected="1" topLeftCell="E777" zoomScaleNormal="100" workbookViewId="0">
      <selection activeCell="L814" sqref="L814"/>
    </sheetView>
  </sheetViews>
  <sheetFormatPr baseColWidth="10" defaultRowHeight="15" x14ac:dyDescent="0.25"/>
  <cols>
    <col min="1" max="1" width="11.42578125" style="45" customWidth="1"/>
    <col min="2" max="2" width="27" style="45" customWidth="1"/>
    <col min="3" max="4" width="11.42578125" style="45"/>
    <col min="5" max="5" width="15.5703125" style="58" customWidth="1"/>
    <col min="6" max="6" width="11.42578125" style="45"/>
    <col min="7" max="7" width="18.28515625" style="45" customWidth="1"/>
    <col min="8" max="8" width="30.140625" style="45" customWidth="1"/>
    <col min="9" max="9" width="37" style="45" customWidth="1"/>
    <col min="10" max="10" width="17.140625" style="45" customWidth="1"/>
    <col min="11" max="11" width="29.42578125" style="45" customWidth="1"/>
    <col min="12" max="14" width="11.42578125" style="45"/>
    <col min="15" max="16" width="13.5703125" style="45" customWidth="1"/>
    <col min="17" max="17" width="14" style="45" customWidth="1"/>
    <col min="18" max="16384" width="11.42578125" style="45"/>
  </cols>
  <sheetData>
    <row r="2" spans="1:18" x14ac:dyDescent="0.25">
      <c r="B2" s="46" t="s">
        <v>292</v>
      </c>
      <c r="E2" s="47"/>
      <c r="M2" s="46" t="s">
        <v>292</v>
      </c>
      <c r="P2" s="47"/>
    </row>
    <row r="3" spans="1:18" ht="23.25" x14ac:dyDescent="0.25">
      <c r="A3" s="48" t="s">
        <v>164</v>
      </c>
      <c r="B3" s="49" t="s">
        <v>158</v>
      </c>
      <c r="C3" s="50" t="s">
        <v>161</v>
      </c>
      <c r="D3" s="49" t="s">
        <v>162</v>
      </c>
      <c r="E3" s="51" t="s">
        <v>163</v>
      </c>
      <c r="F3" s="50" t="s">
        <v>157</v>
      </c>
      <c r="G3" s="50" t="s">
        <v>350</v>
      </c>
      <c r="K3" s="46" t="s">
        <v>292</v>
      </c>
      <c r="N3" s="47"/>
    </row>
    <row r="4" spans="1:18" x14ac:dyDescent="0.25">
      <c r="A4" s="52" t="s">
        <v>198</v>
      </c>
      <c r="B4" s="52" t="s">
        <v>355</v>
      </c>
      <c r="C4" s="52" t="s">
        <v>360</v>
      </c>
      <c r="D4" s="53">
        <v>45098</v>
      </c>
      <c r="E4" s="73">
        <v>139417</v>
      </c>
      <c r="F4" s="53">
        <v>45128</v>
      </c>
      <c r="G4" s="55" t="s">
        <v>508</v>
      </c>
      <c r="J4" s="48" t="s">
        <v>164</v>
      </c>
      <c r="K4" s="49" t="s">
        <v>158</v>
      </c>
      <c r="L4" s="50" t="s">
        <v>161</v>
      </c>
      <c r="M4" s="49" t="s">
        <v>162</v>
      </c>
      <c r="N4" s="51" t="s">
        <v>163</v>
      </c>
      <c r="O4" s="50" t="s">
        <v>157</v>
      </c>
      <c r="P4" s="50" t="s">
        <v>350</v>
      </c>
    </row>
    <row r="5" spans="1:18" x14ac:dyDescent="0.25">
      <c r="A5" s="12" t="s">
        <v>198</v>
      </c>
      <c r="B5" s="12" t="s">
        <v>355</v>
      </c>
      <c r="C5" s="12" t="s">
        <v>505</v>
      </c>
      <c r="D5" s="13">
        <v>45289</v>
      </c>
      <c r="E5" s="65">
        <v>27583</v>
      </c>
      <c r="F5" s="13">
        <v>45319</v>
      </c>
      <c r="G5" s="60" t="s">
        <v>508</v>
      </c>
      <c r="J5" s="52" t="s">
        <v>198</v>
      </c>
      <c r="K5" s="52" t="s">
        <v>355</v>
      </c>
      <c r="L5" s="52" t="s">
        <v>360</v>
      </c>
      <c r="M5" s="53">
        <v>45098</v>
      </c>
      <c r="N5" s="54">
        <v>139417</v>
      </c>
      <c r="O5" s="53">
        <v>45128</v>
      </c>
      <c r="P5" s="55" t="s">
        <v>895</v>
      </c>
    </row>
    <row r="6" spans="1:18" x14ac:dyDescent="0.25">
      <c r="A6" s="52" t="s">
        <v>193</v>
      </c>
      <c r="B6" s="52" t="s">
        <v>190</v>
      </c>
      <c r="C6" s="52" t="s">
        <v>364</v>
      </c>
      <c r="D6" s="53">
        <v>45117</v>
      </c>
      <c r="E6" s="73">
        <v>15204</v>
      </c>
      <c r="F6" s="53">
        <v>45117</v>
      </c>
      <c r="G6" s="55" t="s">
        <v>346</v>
      </c>
      <c r="J6" s="12" t="s">
        <v>198</v>
      </c>
      <c r="K6" s="12" t="s">
        <v>355</v>
      </c>
      <c r="L6" s="12" t="s">
        <v>505</v>
      </c>
      <c r="M6" s="13">
        <v>45289</v>
      </c>
      <c r="N6" s="19">
        <v>27583</v>
      </c>
      <c r="O6" s="13">
        <v>45319</v>
      </c>
      <c r="P6" s="60" t="s">
        <v>895</v>
      </c>
    </row>
    <row r="7" spans="1:18" x14ac:dyDescent="0.25">
      <c r="A7" s="52" t="s">
        <v>231</v>
      </c>
      <c r="B7" s="12" t="s">
        <v>248</v>
      </c>
      <c r="C7" s="12" t="s">
        <v>392</v>
      </c>
      <c r="D7" s="13">
        <v>45194</v>
      </c>
      <c r="E7" s="19">
        <v>13541</v>
      </c>
      <c r="F7" s="13">
        <v>45194</v>
      </c>
      <c r="G7" s="55" t="s">
        <v>346</v>
      </c>
    </row>
    <row r="8" spans="1:18" x14ac:dyDescent="0.25">
      <c r="A8" s="52" t="s">
        <v>408</v>
      </c>
      <c r="B8" s="12" t="s">
        <v>415</v>
      </c>
      <c r="C8" s="12" t="s">
        <v>467</v>
      </c>
      <c r="D8" s="13">
        <v>45261</v>
      </c>
      <c r="E8" s="19">
        <v>904765</v>
      </c>
      <c r="F8" s="13">
        <v>45291</v>
      </c>
      <c r="G8" s="60" t="s">
        <v>346</v>
      </c>
      <c r="N8" s="66">
        <f>SUM(N5:N7)</f>
        <v>167000</v>
      </c>
      <c r="Q8" s="66">
        <f>N8+0</f>
        <v>167000</v>
      </c>
    </row>
    <row r="9" spans="1:18" x14ac:dyDescent="0.25">
      <c r="A9" s="52" t="s">
        <v>408</v>
      </c>
      <c r="B9" s="12" t="s">
        <v>415</v>
      </c>
      <c r="C9" s="12" t="s">
        <v>468</v>
      </c>
      <c r="D9" s="13">
        <v>45261</v>
      </c>
      <c r="E9" s="19">
        <v>32598</v>
      </c>
      <c r="F9" s="13">
        <v>45291</v>
      </c>
      <c r="G9" s="60" t="s">
        <v>346</v>
      </c>
    </row>
    <row r="10" spans="1:18" x14ac:dyDescent="0.25">
      <c r="A10" s="52" t="s">
        <v>408</v>
      </c>
      <c r="B10" s="12" t="s">
        <v>415</v>
      </c>
      <c r="C10" s="12" t="s">
        <v>498</v>
      </c>
      <c r="D10" s="13">
        <v>45287</v>
      </c>
      <c r="E10" s="19">
        <v>238950</v>
      </c>
      <c r="F10" s="13">
        <v>45317</v>
      </c>
      <c r="G10" s="60" t="s">
        <v>346</v>
      </c>
    </row>
    <row r="11" spans="1:18" x14ac:dyDescent="0.25">
      <c r="A11" s="52" t="s">
        <v>90</v>
      </c>
      <c r="B11" s="12" t="s">
        <v>176</v>
      </c>
      <c r="C11" s="12" t="s">
        <v>470</v>
      </c>
      <c r="D11" s="13">
        <v>45264</v>
      </c>
      <c r="E11" s="19">
        <v>4502</v>
      </c>
      <c r="F11" s="13">
        <v>45294</v>
      </c>
      <c r="G11" s="60" t="s">
        <v>346</v>
      </c>
    </row>
    <row r="12" spans="1:18" x14ac:dyDescent="0.25">
      <c r="A12" s="52" t="s">
        <v>90</v>
      </c>
      <c r="B12" s="12" t="s">
        <v>176</v>
      </c>
      <c r="C12" s="12" t="s">
        <v>479</v>
      </c>
      <c r="D12" s="13">
        <v>45271</v>
      </c>
      <c r="E12" s="19">
        <v>31294</v>
      </c>
      <c r="F12" s="13">
        <v>45301</v>
      </c>
      <c r="G12" s="60" t="s">
        <v>346</v>
      </c>
      <c r="K12" s="46" t="s">
        <v>166</v>
      </c>
      <c r="N12" s="58"/>
      <c r="R12" s="72"/>
    </row>
    <row r="13" spans="1:18" x14ac:dyDescent="0.25">
      <c r="A13" s="52" t="s">
        <v>90</v>
      </c>
      <c r="B13" s="12" t="s">
        <v>176</v>
      </c>
      <c r="C13" s="12" t="s">
        <v>480</v>
      </c>
      <c r="D13" s="13">
        <v>45271</v>
      </c>
      <c r="E13" s="19">
        <v>1505</v>
      </c>
      <c r="F13" s="13">
        <v>45301</v>
      </c>
      <c r="G13" s="60" t="s">
        <v>346</v>
      </c>
      <c r="J13" s="48" t="s">
        <v>164</v>
      </c>
      <c r="K13" s="49" t="s">
        <v>158</v>
      </c>
      <c r="L13" s="50" t="s">
        <v>161</v>
      </c>
      <c r="M13" s="49" t="s">
        <v>162</v>
      </c>
      <c r="N13" s="51" t="s">
        <v>163</v>
      </c>
      <c r="O13" s="50" t="s">
        <v>157</v>
      </c>
      <c r="P13" s="50" t="s">
        <v>350</v>
      </c>
    </row>
    <row r="14" spans="1:18" x14ac:dyDescent="0.25">
      <c r="A14" s="12" t="s">
        <v>192</v>
      </c>
      <c r="B14" s="52" t="s">
        <v>189</v>
      </c>
      <c r="C14" s="52" t="s">
        <v>313</v>
      </c>
      <c r="D14" s="53">
        <v>44971</v>
      </c>
      <c r="E14" s="73">
        <f>170977-150000</f>
        <v>20977</v>
      </c>
      <c r="F14" s="53">
        <v>44971</v>
      </c>
      <c r="G14" s="60" t="s">
        <v>346</v>
      </c>
      <c r="J14" s="12" t="s">
        <v>211</v>
      </c>
      <c r="K14" s="12" t="s">
        <v>218</v>
      </c>
      <c r="L14" s="12" t="s">
        <v>568</v>
      </c>
      <c r="M14" s="13">
        <v>45321</v>
      </c>
      <c r="N14" s="19">
        <v>114465</v>
      </c>
      <c r="O14" s="13">
        <v>45351</v>
      </c>
      <c r="P14" s="55" t="s">
        <v>895</v>
      </c>
    </row>
    <row r="15" spans="1:18" x14ac:dyDescent="0.25">
      <c r="A15" s="12" t="s">
        <v>192</v>
      </c>
      <c r="B15" s="52" t="s">
        <v>189</v>
      </c>
      <c r="C15" s="52" t="s">
        <v>314</v>
      </c>
      <c r="D15" s="53">
        <v>44978</v>
      </c>
      <c r="E15" s="73">
        <v>38232</v>
      </c>
      <c r="F15" s="53">
        <v>44978</v>
      </c>
      <c r="G15" s="55" t="s">
        <v>346</v>
      </c>
      <c r="J15" s="12" t="s">
        <v>211</v>
      </c>
      <c r="K15" s="12" t="s">
        <v>218</v>
      </c>
      <c r="L15" s="12" t="s">
        <v>569</v>
      </c>
      <c r="M15" s="13">
        <v>45321</v>
      </c>
      <c r="N15" s="19">
        <v>28866</v>
      </c>
      <c r="O15" s="13">
        <v>45351</v>
      </c>
      <c r="P15" s="55" t="s">
        <v>895</v>
      </c>
    </row>
    <row r="16" spans="1:18" x14ac:dyDescent="0.25">
      <c r="A16" s="12" t="s">
        <v>192</v>
      </c>
      <c r="B16" s="52" t="s">
        <v>189</v>
      </c>
      <c r="C16" s="52" t="s">
        <v>315</v>
      </c>
      <c r="D16" s="53">
        <v>44980</v>
      </c>
      <c r="E16" s="73">
        <v>28832</v>
      </c>
      <c r="F16" s="53">
        <v>44980</v>
      </c>
      <c r="G16" s="55" t="s">
        <v>346</v>
      </c>
    </row>
    <row r="17" spans="1:18" x14ac:dyDescent="0.25">
      <c r="A17" s="12" t="s">
        <v>192</v>
      </c>
      <c r="B17" s="52" t="s">
        <v>189</v>
      </c>
      <c r="C17" s="52" t="s">
        <v>322</v>
      </c>
      <c r="D17" s="53">
        <v>45000</v>
      </c>
      <c r="E17" s="73">
        <v>7552</v>
      </c>
      <c r="F17" s="53">
        <v>45000</v>
      </c>
      <c r="G17" s="55" t="s">
        <v>346</v>
      </c>
      <c r="N17" s="66">
        <f>SUM(N14:N16)</f>
        <v>143331</v>
      </c>
      <c r="Q17" s="66">
        <f>Q8+N17</f>
        <v>310331</v>
      </c>
    </row>
    <row r="18" spans="1:18" x14ac:dyDescent="0.25">
      <c r="A18" s="12" t="s">
        <v>192</v>
      </c>
      <c r="B18" s="52" t="s">
        <v>189</v>
      </c>
      <c r="C18" s="52" t="s">
        <v>323</v>
      </c>
      <c r="D18" s="53">
        <v>45001</v>
      </c>
      <c r="E18" s="73">
        <v>16048</v>
      </c>
      <c r="F18" s="53">
        <v>45001</v>
      </c>
      <c r="G18" s="55" t="s">
        <v>346</v>
      </c>
      <c r="R18" s="69"/>
    </row>
    <row r="19" spans="1:18" x14ac:dyDescent="0.25">
      <c r="A19" s="12" t="s">
        <v>192</v>
      </c>
      <c r="B19" s="12" t="s">
        <v>189</v>
      </c>
      <c r="C19" s="12" t="s">
        <v>388</v>
      </c>
      <c r="D19" s="13">
        <v>45182</v>
      </c>
      <c r="E19" s="65">
        <v>45312</v>
      </c>
      <c r="F19" s="13">
        <v>45182</v>
      </c>
      <c r="G19" s="55" t="s">
        <v>346</v>
      </c>
    </row>
    <row r="20" spans="1:18" x14ac:dyDescent="0.25">
      <c r="A20" s="12" t="s">
        <v>331</v>
      </c>
      <c r="B20" s="52" t="s">
        <v>335</v>
      </c>
      <c r="C20" s="52" t="s">
        <v>361</v>
      </c>
      <c r="D20" s="53">
        <v>45098</v>
      </c>
      <c r="E20" s="73">
        <v>26904</v>
      </c>
      <c r="F20" s="53">
        <v>45128</v>
      </c>
      <c r="G20" s="55" t="s">
        <v>346</v>
      </c>
      <c r="K20" s="46" t="s">
        <v>292</v>
      </c>
      <c r="N20" s="47"/>
    </row>
    <row r="21" spans="1:18" x14ac:dyDescent="0.25">
      <c r="A21" s="12" t="s">
        <v>136</v>
      </c>
      <c r="B21" s="12" t="s">
        <v>135</v>
      </c>
      <c r="C21" s="12" t="s">
        <v>507</v>
      </c>
      <c r="D21" s="13">
        <v>45271</v>
      </c>
      <c r="E21" s="19">
        <v>18231</v>
      </c>
      <c r="F21" s="13">
        <v>45347</v>
      </c>
      <c r="G21" s="60" t="s">
        <v>346</v>
      </c>
      <c r="J21" s="48" t="s">
        <v>164</v>
      </c>
      <c r="K21" s="49" t="s">
        <v>158</v>
      </c>
      <c r="L21" s="50" t="s">
        <v>161</v>
      </c>
      <c r="M21" s="49" t="s">
        <v>162</v>
      </c>
      <c r="N21" s="51" t="s">
        <v>163</v>
      </c>
      <c r="O21" s="50" t="s">
        <v>157</v>
      </c>
      <c r="P21" s="50" t="s">
        <v>350</v>
      </c>
    </row>
    <row r="22" spans="1:18" x14ac:dyDescent="0.25">
      <c r="A22" s="12" t="s">
        <v>299</v>
      </c>
      <c r="B22" s="63" t="s">
        <v>306</v>
      </c>
      <c r="C22" s="63" t="s">
        <v>395</v>
      </c>
      <c r="D22" s="64">
        <v>45198</v>
      </c>
      <c r="E22" s="65">
        <v>52048</v>
      </c>
      <c r="F22" s="64">
        <v>45228</v>
      </c>
      <c r="G22" s="55" t="s">
        <v>450</v>
      </c>
      <c r="J22" s="52" t="s">
        <v>192</v>
      </c>
      <c r="K22" s="52" t="s">
        <v>189</v>
      </c>
      <c r="L22" s="52" t="s">
        <v>313</v>
      </c>
      <c r="M22" s="53">
        <v>44971</v>
      </c>
      <c r="N22" s="54">
        <f>170977-150000</f>
        <v>20977</v>
      </c>
      <c r="O22" s="53">
        <v>44971</v>
      </c>
      <c r="P22" s="60" t="s">
        <v>346</v>
      </c>
    </row>
    <row r="23" spans="1:18" x14ac:dyDescent="0.25">
      <c r="A23" s="12" t="s">
        <v>299</v>
      </c>
      <c r="B23" s="12" t="s">
        <v>306</v>
      </c>
      <c r="C23" s="12" t="s">
        <v>429</v>
      </c>
      <c r="D23" s="13">
        <v>45232</v>
      </c>
      <c r="E23" s="19">
        <v>367505</v>
      </c>
      <c r="F23" s="13">
        <v>45262</v>
      </c>
      <c r="G23" s="60" t="s">
        <v>450</v>
      </c>
      <c r="J23" s="52" t="s">
        <v>192</v>
      </c>
      <c r="K23" s="52" t="s">
        <v>189</v>
      </c>
      <c r="L23" s="52" t="s">
        <v>314</v>
      </c>
      <c r="M23" s="53">
        <v>44978</v>
      </c>
      <c r="N23" s="54">
        <v>38232</v>
      </c>
      <c r="O23" s="53">
        <v>44978</v>
      </c>
      <c r="P23" s="55" t="s">
        <v>346</v>
      </c>
    </row>
    <row r="24" spans="1:18" x14ac:dyDescent="0.25">
      <c r="A24" s="12" t="s">
        <v>299</v>
      </c>
      <c r="B24" s="12" t="s">
        <v>306</v>
      </c>
      <c r="C24" s="12" t="s">
        <v>434</v>
      </c>
      <c r="D24" s="13">
        <v>45244</v>
      </c>
      <c r="E24" s="19">
        <v>18196</v>
      </c>
      <c r="F24" s="13">
        <v>45274</v>
      </c>
      <c r="G24" s="60" t="s">
        <v>450</v>
      </c>
      <c r="J24" s="52" t="s">
        <v>192</v>
      </c>
      <c r="K24" s="52" t="s">
        <v>189</v>
      </c>
      <c r="L24" s="52" t="s">
        <v>315</v>
      </c>
      <c r="M24" s="53">
        <v>44980</v>
      </c>
      <c r="N24" s="54">
        <v>28832</v>
      </c>
      <c r="O24" s="53">
        <v>44980</v>
      </c>
      <c r="P24" s="55" t="s">
        <v>346</v>
      </c>
    </row>
    <row r="25" spans="1:18" x14ac:dyDescent="0.25">
      <c r="A25" s="12" t="s">
        <v>299</v>
      </c>
      <c r="B25" s="12" t="s">
        <v>306</v>
      </c>
      <c r="C25" s="12" t="s">
        <v>446</v>
      </c>
      <c r="D25" s="13">
        <v>45259</v>
      </c>
      <c r="E25" s="19">
        <v>200158</v>
      </c>
      <c r="F25" s="13">
        <v>45289</v>
      </c>
      <c r="G25" s="60" t="s">
        <v>450</v>
      </c>
      <c r="J25" s="52" t="s">
        <v>192</v>
      </c>
      <c r="K25" s="52" t="s">
        <v>189</v>
      </c>
      <c r="L25" s="52" t="s">
        <v>322</v>
      </c>
      <c r="M25" s="53">
        <v>45000</v>
      </c>
      <c r="N25" s="54">
        <v>7552</v>
      </c>
      <c r="O25" s="53">
        <v>45000</v>
      </c>
      <c r="P25" s="55" t="s">
        <v>346</v>
      </c>
    </row>
    <row r="26" spans="1:18" x14ac:dyDescent="0.25">
      <c r="A26" s="12" t="s">
        <v>299</v>
      </c>
      <c r="B26" s="12" t="s">
        <v>306</v>
      </c>
      <c r="C26" s="12" t="s">
        <v>471</v>
      </c>
      <c r="D26" s="13">
        <v>45264</v>
      </c>
      <c r="E26" s="19">
        <v>817315</v>
      </c>
      <c r="F26" s="13">
        <v>45294</v>
      </c>
      <c r="G26" s="60" t="s">
        <v>450</v>
      </c>
      <c r="J26" s="52" t="s">
        <v>192</v>
      </c>
      <c r="K26" s="52" t="s">
        <v>189</v>
      </c>
      <c r="L26" s="52" t="s">
        <v>323</v>
      </c>
      <c r="M26" s="53">
        <v>45001</v>
      </c>
      <c r="N26" s="54">
        <v>16048</v>
      </c>
      <c r="O26" s="53">
        <v>45001</v>
      </c>
      <c r="P26" s="55" t="s">
        <v>346</v>
      </c>
    </row>
    <row r="27" spans="1:18" x14ac:dyDescent="0.25">
      <c r="A27" s="12" t="s">
        <v>299</v>
      </c>
      <c r="B27" s="12" t="s">
        <v>306</v>
      </c>
      <c r="C27" s="12" t="s">
        <v>484</v>
      </c>
      <c r="D27" s="13">
        <v>45274</v>
      </c>
      <c r="E27" s="19">
        <v>107144</v>
      </c>
      <c r="F27" s="13">
        <v>45304</v>
      </c>
      <c r="G27" s="60" t="s">
        <v>450</v>
      </c>
      <c r="J27" s="52" t="s">
        <v>331</v>
      </c>
      <c r="K27" s="52" t="s">
        <v>335</v>
      </c>
      <c r="L27" s="52" t="s">
        <v>361</v>
      </c>
      <c r="M27" s="53">
        <v>45098</v>
      </c>
      <c r="N27" s="54">
        <v>26904</v>
      </c>
      <c r="O27" s="53">
        <v>45128</v>
      </c>
      <c r="P27" s="55" t="s">
        <v>346</v>
      </c>
    </row>
    <row r="28" spans="1:18" x14ac:dyDescent="0.25">
      <c r="A28" s="12" t="s">
        <v>299</v>
      </c>
      <c r="B28" s="52" t="s">
        <v>306</v>
      </c>
      <c r="C28" s="52" t="s">
        <v>359</v>
      </c>
      <c r="D28" s="53">
        <v>45094</v>
      </c>
      <c r="E28" s="54">
        <v>-186086</v>
      </c>
      <c r="F28" s="53">
        <v>45124</v>
      </c>
      <c r="G28" s="55" t="s">
        <v>450</v>
      </c>
      <c r="J28" s="52" t="s">
        <v>193</v>
      </c>
      <c r="K28" s="52" t="s">
        <v>190</v>
      </c>
      <c r="L28" s="52" t="s">
        <v>364</v>
      </c>
      <c r="M28" s="53">
        <v>45117</v>
      </c>
      <c r="N28" s="54">
        <v>15204</v>
      </c>
      <c r="O28" s="53">
        <v>45117</v>
      </c>
      <c r="P28" s="55" t="s">
        <v>346</v>
      </c>
    </row>
    <row r="29" spans="1:18" x14ac:dyDescent="0.25">
      <c r="A29" s="52" t="s">
        <v>414</v>
      </c>
      <c r="B29" s="12" t="s">
        <v>421</v>
      </c>
      <c r="C29" s="12" t="s">
        <v>448</v>
      </c>
      <c r="D29" s="13">
        <v>45252</v>
      </c>
      <c r="E29" s="19">
        <v>108508</v>
      </c>
      <c r="F29" s="13">
        <v>45297</v>
      </c>
      <c r="G29" s="60" t="s">
        <v>349</v>
      </c>
      <c r="J29" s="12" t="s">
        <v>192</v>
      </c>
      <c r="K29" s="12" t="s">
        <v>189</v>
      </c>
      <c r="L29" s="12" t="s">
        <v>388</v>
      </c>
      <c r="M29" s="13">
        <v>45182</v>
      </c>
      <c r="N29" s="19">
        <v>45312</v>
      </c>
      <c r="O29" s="13">
        <v>45182</v>
      </c>
      <c r="P29" s="55" t="s">
        <v>346</v>
      </c>
    </row>
    <row r="30" spans="1:18" x14ac:dyDescent="0.25">
      <c r="A30" s="52" t="s">
        <v>414</v>
      </c>
      <c r="B30" s="12" t="s">
        <v>421</v>
      </c>
      <c r="C30" s="12" t="s">
        <v>487</v>
      </c>
      <c r="D30" s="13">
        <v>45261</v>
      </c>
      <c r="E30" s="19">
        <v>26998</v>
      </c>
      <c r="F30" s="13">
        <v>45306</v>
      </c>
      <c r="G30" s="60" t="s">
        <v>349</v>
      </c>
      <c r="J30" s="12" t="s">
        <v>408</v>
      </c>
      <c r="K30" s="12" t="s">
        <v>415</v>
      </c>
      <c r="L30" s="12" t="s">
        <v>467</v>
      </c>
      <c r="M30" s="13">
        <v>45261</v>
      </c>
      <c r="N30" s="19">
        <v>904765</v>
      </c>
      <c r="O30" s="13">
        <v>45291</v>
      </c>
      <c r="P30" s="60" t="s">
        <v>346</v>
      </c>
    </row>
    <row r="31" spans="1:18" x14ac:dyDescent="0.25">
      <c r="A31" s="52" t="s">
        <v>233</v>
      </c>
      <c r="B31" s="52" t="s">
        <v>250</v>
      </c>
      <c r="C31" s="52" t="s">
        <v>264</v>
      </c>
      <c r="D31" s="53">
        <v>44764</v>
      </c>
      <c r="E31" s="54">
        <v>20400</v>
      </c>
      <c r="F31" s="53">
        <v>44764</v>
      </c>
      <c r="G31" s="55" t="s">
        <v>349</v>
      </c>
      <c r="J31" s="12" t="s">
        <v>408</v>
      </c>
      <c r="K31" s="12" t="s">
        <v>415</v>
      </c>
      <c r="L31" s="12" t="s">
        <v>468</v>
      </c>
      <c r="M31" s="13">
        <v>45261</v>
      </c>
      <c r="N31" s="19">
        <v>32598</v>
      </c>
      <c r="O31" s="13">
        <v>45291</v>
      </c>
      <c r="P31" s="60" t="s">
        <v>346</v>
      </c>
    </row>
    <row r="32" spans="1:18" x14ac:dyDescent="0.25">
      <c r="A32" s="52" t="s">
        <v>195</v>
      </c>
      <c r="B32" s="52" t="s">
        <v>196</v>
      </c>
      <c r="C32" s="52" t="s">
        <v>369</v>
      </c>
      <c r="D32" s="53">
        <v>45118</v>
      </c>
      <c r="E32" s="54">
        <v>1699</v>
      </c>
      <c r="F32" s="53">
        <v>45148</v>
      </c>
      <c r="G32" s="55" t="s">
        <v>349</v>
      </c>
      <c r="J32" s="12" t="s">
        <v>136</v>
      </c>
      <c r="K32" s="12" t="s">
        <v>135</v>
      </c>
      <c r="L32" s="12" t="s">
        <v>507</v>
      </c>
      <c r="M32" s="13">
        <v>45271</v>
      </c>
      <c r="N32" s="19">
        <v>18231</v>
      </c>
      <c r="O32" s="13">
        <v>45347</v>
      </c>
      <c r="P32" s="60" t="s">
        <v>346</v>
      </c>
    </row>
    <row r="33" spans="1:18" x14ac:dyDescent="0.25">
      <c r="A33" s="52" t="s">
        <v>96</v>
      </c>
      <c r="B33" s="52" t="s">
        <v>95</v>
      </c>
      <c r="C33" s="52" t="s">
        <v>106</v>
      </c>
      <c r="D33" s="53">
        <v>43861</v>
      </c>
      <c r="E33" s="56">
        <v>64968</v>
      </c>
      <c r="F33" s="53">
        <v>43921</v>
      </c>
      <c r="G33" s="55" t="s">
        <v>349</v>
      </c>
      <c r="J33" s="12" t="s">
        <v>408</v>
      </c>
      <c r="K33" s="12" t="s">
        <v>415</v>
      </c>
      <c r="L33" s="12" t="s">
        <v>498</v>
      </c>
      <c r="M33" s="13">
        <v>45287</v>
      </c>
      <c r="N33" s="19">
        <v>238950</v>
      </c>
      <c r="O33" s="13">
        <v>45317</v>
      </c>
      <c r="P33" s="60" t="s">
        <v>346</v>
      </c>
    </row>
    <row r="34" spans="1:18" x14ac:dyDescent="0.25">
      <c r="A34" s="52" t="s">
        <v>96</v>
      </c>
      <c r="B34" s="52" t="s">
        <v>95</v>
      </c>
      <c r="C34" s="52" t="s">
        <v>107</v>
      </c>
      <c r="D34" s="53">
        <v>43886</v>
      </c>
      <c r="E34" s="56">
        <v>70021</v>
      </c>
      <c r="F34" s="53">
        <v>43946</v>
      </c>
      <c r="G34" s="55" t="s">
        <v>349</v>
      </c>
      <c r="J34" s="12" t="s">
        <v>231</v>
      </c>
      <c r="K34" s="12" t="s">
        <v>248</v>
      </c>
      <c r="L34" s="12" t="s">
        <v>392</v>
      </c>
      <c r="M34" s="13">
        <v>45194</v>
      </c>
      <c r="N34" s="19">
        <v>13541</v>
      </c>
      <c r="O34" s="13">
        <v>45194</v>
      </c>
      <c r="P34" s="55" t="s">
        <v>346</v>
      </c>
    </row>
    <row r="35" spans="1:18" x14ac:dyDescent="0.25">
      <c r="A35" s="52" t="s">
        <v>96</v>
      </c>
      <c r="B35" s="52" t="s">
        <v>95</v>
      </c>
      <c r="C35" s="52" t="s">
        <v>108</v>
      </c>
      <c r="D35" s="53">
        <v>43887</v>
      </c>
      <c r="E35" s="56">
        <v>61985</v>
      </c>
      <c r="F35" s="53">
        <v>43947</v>
      </c>
      <c r="G35" s="55" t="s">
        <v>349</v>
      </c>
      <c r="J35" s="12" t="s">
        <v>316</v>
      </c>
      <c r="K35" s="12" t="s">
        <v>318</v>
      </c>
      <c r="L35" s="12" t="s">
        <v>564</v>
      </c>
      <c r="M35" s="13">
        <v>45320</v>
      </c>
      <c r="N35" s="19">
        <v>80019</v>
      </c>
      <c r="O35" s="13">
        <v>45350</v>
      </c>
      <c r="P35" s="55" t="s">
        <v>346</v>
      </c>
      <c r="R35" s="67"/>
    </row>
    <row r="36" spans="1:18" x14ac:dyDescent="0.25">
      <c r="A36" s="52" t="s">
        <v>96</v>
      </c>
      <c r="B36" s="52" t="s">
        <v>95</v>
      </c>
      <c r="C36" s="52" t="s">
        <v>109</v>
      </c>
      <c r="D36" s="53">
        <v>43887</v>
      </c>
      <c r="E36" s="56">
        <v>15364</v>
      </c>
      <c r="F36" s="53">
        <v>43947</v>
      </c>
      <c r="G36" s="55" t="s">
        <v>349</v>
      </c>
      <c r="J36" s="12" t="s">
        <v>206</v>
      </c>
      <c r="K36" s="12" t="s">
        <v>203</v>
      </c>
      <c r="L36" s="12" t="s">
        <v>575</v>
      </c>
      <c r="M36" s="12"/>
      <c r="N36" s="19">
        <v>343026</v>
      </c>
      <c r="O36" s="13">
        <v>45352</v>
      </c>
      <c r="P36" s="55" t="s">
        <v>346</v>
      </c>
    </row>
    <row r="37" spans="1:18" x14ac:dyDescent="0.25">
      <c r="A37" s="52" t="s">
        <v>96</v>
      </c>
      <c r="B37" s="52" t="s">
        <v>95</v>
      </c>
      <c r="C37" s="52" t="s">
        <v>110</v>
      </c>
      <c r="D37" s="53">
        <v>43887</v>
      </c>
      <c r="E37" s="56">
        <v>17125</v>
      </c>
      <c r="F37" s="53">
        <v>43947</v>
      </c>
      <c r="G37" s="55" t="s">
        <v>349</v>
      </c>
      <c r="J37" s="12" t="s">
        <v>100</v>
      </c>
      <c r="K37" s="12" t="s">
        <v>99</v>
      </c>
      <c r="L37" s="12" t="s">
        <v>539</v>
      </c>
      <c r="M37" s="13">
        <v>45301</v>
      </c>
      <c r="N37" s="19">
        <v>6372000</v>
      </c>
      <c r="O37" s="13">
        <v>45331</v>
      </c>
      <c r="P37" s="55" t="s">
        <v>346</v>
      </c>
    </row>
    <row r="38" spans="1:18" x14ac:dyDescent="0.25">
      <c r="A38" s="52" t="s">
        <v>96</v>
      </c>
      <c r="B38" s="52" t="s">
        <v>95</v>
      </c>
      <c r="C38" s="52" t="s">
        <v>111</v>
      </c>
      <c r="D38" s="53">
        <v>43903</v>
      </c>
      <c r="E38" s="56">
        <v>31038</v>
      </c>
      <c r="F38" s="53">
        <v>43963</v>
      </c>
      <c r="G38" s="55" t="s">
        <v>349</v>
      </c>
      <c r="J38" s="12" t="s">
        <v>100</v>
      </c>
      <c r="K38" s="12" t="s">
        <v>99</v>
      </c>
      <c r="L38" s="12" t="s">
        <v>549</v>
      </c>
      <c r="M38" s="13">
        <v>45310</v>
      </c>
      <c r="N38" s="19">
        <v>1063180</v>
      </c>
      <c r="O38" s="13">
        <v>45340</v>
      </c>
      <c r="P38" s="55" t="s">
        <v>346</v>
      </c>
    </row>
    <row r="39" spans="1:18" x14ac:dyDescent="0.25">
      <c r="A39" s="52" t="s">
        <v>96</v>
      </c>
      <c r="B39" s="52" t="s">
        <v>95</v>
      </c>
      <c r="C39" s="52" t="s">
        <v>112</v>
      </c>
      <c r="D39" s="53">
        <v>43903</v>
      </c>
      <c r="E39" s="56">
        <v>23166</v>
      </c>
      <c r="F39" s="53">
        <v>43963</v>
      </c>
      <c r="G39" s="55" t="s">
        <v>349</v>
      </c>
      <c r="J39" s="12" t="s">
        <v>894</v>
      </c>
      <c r="K39" s="12" t="s">
        <v>190</v>
      </c>
      <c r="L39" s="12" t="s">
        <v>526</v>
      </c>
      <c r="M39" s="13">
        <v>45317</v>
      </c>
      <c r="N39" s="19">
        <v>444624</v>
      </c>
      <c r="O39" s="13">
        <v>45317</v>
      </c>
      <c r="P39" s="55" t="s">
        <v>346</v>
      </c>
    </row>
    <row r="40" spans="1:18" x14ac:dyDescent="0.25">
      <c r="A40" s="52" t="s">
        <v>96</v>
      </c>
      <c r="B40" s="52" t="s">
        <v>95</v>
      </c>
      <c r="C40" s="52" t="s">
        <v>113</v>
      </c>
      <c r="D40" s="53">
        <v>43903</v>
      </c>
      <c r="E40" s="56">
        <v>27152</v>
      </c>
      <c r="F40" s="53">
        <v>43963</v>
      </c>
      <c r="G40" s="55" t="s">
        <v>349</v>
      </c>
      <c r="J40" s="12" t="s">
        <v>90</v>
      </c>
      <c r="K40" s="12" t="s">
        <v>176</v>
      </c>
      <c r="L40" s="12" t="s">
        <v>532</v>
      </c>
      <c r="M40" s="13">
        <v>45296</v>
      </c>
      <c r="N40" s="19">
        <v>119607</v>
      </c>
      <c r="O40" s="13">
        <v>45326</v>
      </c>
      <c r="P40" s="55" t="s">
        <v>346</v>
      </c>
    </row>
    <row r="41" spans="1:18" x14ac:dyDescent="0.25">
      <c r="A41" s="52" t="s">
        <v>96</v>
      </c>
      <c r="B41" s="52" t="s">
        <v>95</v>
      </c>
      <c r="C41" s="52" t="s">
        <v>114</v>
      </c>
      <c r="D41" s="53">
        <v>43928</v>
      </c>
      <c r="E41" s="56">
        <v>14337</v>
      </c>
      <c r="F41" s="53">
        <v>43988</v>
      </c>
      <c r="G41" s="55" t="s">
        <v>349</v>
      </c>
      <c r="J41" s="12" t="s">
        <v>412</v>
      </c>
      <c r="K41" s="12" t="s">
        <v>419</v>
      </c>
      <c r="L41" s="12" t="s">
        <v>530</v>
      </c>
      <c r="M41" s="13">
        <v>45296</v>
      </c>
      <c r="N41" s="19">
        <v>47200</v>
      </c>
      <c r="O41" s="13">
        <v>45326</v>
      </c>
      <c r="P41" s="55" t="s">
        <v>346</v>
      </c>
    </row>
    <row r="42" spans="1:18" x14ac:dyDescent="0.25">
      <c r="A42" s="52" t="s">
        <v>96</v>
      </c>
      <c r="B42" s="52" t="s">
        <v>95</v>
      </c>
      <c r="C42" s="52" t="s">
        <v>116</v>
      </c>
      <c r="D42" s="53">
        <v>43969</v>
      </c>
      <c r="E42" s="56">
        <v>19975</v>
      </c>
      <c r="F42" s="53">
        <v>44029</v>
      </c>
      <c r="G42" s="55" t="s">
        <v>349</v>
      </c>
      <c r="J42" s="12" t="s">
        <v>177</v>
      </c>
      <c r="K42" s="12" t="s">
        <v>178</v>
      </c>
      <c r="L42" s="12" t="s">
        <v>563</v>
      </c>
      <c r="M42" s="13">
        <v>45320</v>
      </c>
      <c r="N42" s="19">
        <v>67496</v>
      </c>
      <c r="O42" s="13">
        <v>45350</v>
      </c>
      <c r="P42" s="55" t="s">
        <v>346</v>
      </c>
    </row>
    <row r="43" spans="1:18" x14ac:dyDescent="0.25">
      <c r="A43" s="52" t="s">
        <v>96</v>
      </c>
      <c r="B43" s="52" t="s">
        <v>95</v>
      </c>
      <c r="C43" s="52" t="s">
        <v>117</v>
      </c>
      <c r="D43" s="53">
        <v>43969</v>
      </c>
      <c r="E43" s="56">
        <v>72499</v>
      </c>
      <c r="F43" s="53">
        <v>44029</v>
      </c>
      <c r="G43" s="55" t="s">
        <v>349</v>
      </c>
    </row>
    <row r="44" spans="1:18" x14ac:dyDescent="0.25">
      <c r="A44" s="52" t="s">
        <v>96</v>
      </c>
      <c r="B44" s="52" t="s">
        <v>95</v>
      </c>
      <c r="C44" s="52" t="s">
        <v>118</v>
      </c>
      <c r="D44" s="53">
        <v>43969</v>
      </c>
      <c r="E44" s="56">
        <v>215940</v>
      </c>
      <c r="F44" s="53">
        <v>44029</v>
      </c>
      <c r="G44" s="55" t="s">
        <v>349</v>
      </c>
      <c r="N44" s="67">
        <f>SUM(N22:N43)</f>
        <v>9944298</v>
      </c>
      <c r="R44" s="67">
        <f>N44+0</f>
        <v>9944298</v>
      </c>
    </row>
    <row r="45" spans="1:18" x14ac:dyDescent="0.25">
      <c r="A45" s="52" t="s">
        <v>96</v>
      </c>
      <c r="B45" s="52" t="s">
        <v>95</v>
      </c>
      <c r="C45" s="52" t="s">
        <v>119</v>
      </c>
      <c r="D45" s="53">
        <v>44006</v>
      </c>
      <c r="E45" s="56">
        <v>31625</v>
      </c>
      <c r="F45" s="53">
        <v>44066</v>
      </c>
      <c r="G45" s="55" t="s">
        <v>349</v>
      </c>
      <c r="K45" s="62"/>
      <c r="L45" s="62"/>
      <c r="Q45" s="67"/>
    </row>
    <row r="46" spans="1:18" x14ac:dyDescent="0.25">
      <c r="A46" s="52" t="s">
        <v>96</v>
      </c>
      <c r="B46" s="52" t="s">
        <v>95</v>
      </c>
      <c r="C46" s="52" t="s">
        <v>120</v>
      </c>
      <c r="D46" s="53">
        <v>44025</v>
      </c>
      <c r="E46" s="56">
        <v>49547</v>
      </c>
      <c r="F46" s="53">
        <v>44085</v>
      </c>
      <c r="G46" s="55" t="s">
        <v>349</v>
      </c>
    </row>
    <row r="47" spans="1:18" x14ac:dyDescent="0.25">
      <c r="A47" s="52" t="s">
        <v>96</v>
      </c>
      <c r="B47" s="52" t="s">
        <v>95</v>
      </c>
      <c r="C47" s="52" t="s">
        <v>123</v>
      </c>
      <c r="D47" s="53">
        <v>44040</v>
      </c>
      <c r="E47" s="56">
        <v>42971</v>
      </c>
      <c r="F47" s="53">
        <v>44100</v>
      </c>
      <c r="G47" s="55" t="s">
        <v>349</v>
      </c>
      <c r="K47" s="46" t="s">
        <v>166</v>
      </c>
      <c r="N47" s="58"/>
    </row>
    <row r="48" spans="1:18" x14ac:dyDescent="0.25">
      <c r="A48" s="52" t="s">
        <v>96</v>
      </c>
      <c r="B48" s="52" t="s">
        <v>95</v>
      </c>
      <c r="C48" s="52" t="s">
        <v>124</v>
      </c>
      <c r="D48" s="53">
        <v>44063</v>
      </c>
      <c r="E48" s="56">
        <v>65442</v>
      </c>
      <c r="F48" s="53">
        <v>44123</v>
      </c>
      <c r="G48" s="55" t="s">
        <v>349</v>
      </c>
      <c r="J48" s="48" t="s">
        <v>164</v>
      </c>
      <c r="K48" s="49" t="s">
        <v>158</v>
      </c>
      <c r="L48" s="50" t="s">
        <v>161</v>
      </c>
      <c r="M48" s="49" t="s">
        <v>162</v>
      </c>
      <c r="N48" s="51" t="s">
        <v>163</v>
      </c>
      <c r="O48" s="50" t="s">
        <v>157</v>
      </c>
      <c r="P48" s="50" t="s">
        <v>350</v>
      </c>
    </row>
    <row r="49" spans="1:16" x14ac:dyDescent="0.25">
      <c r="A49" s="52" t="s">
        <v>96</v>
      </c>
      <c r="B49" s="52" t="s">
        <v>95</v>
      </c>
      <c r="C49" s="52" t="s">
        <v>125</v>
      </c>
      <c r="D49" s="53">
        <v>44063</v>
      </c>
      <c r="E49" s="56">
        <v>17842</v>
      </c>
      <c r="F49" s="53">
        <v>44123</v>
      </c>
      <c r="G49" s="55" t="s">
        <v>349</v>
      </c>
      <c r="J49" s="12" t="s">
        <v>213</v>
      </c>
      <c r="K49" s="12" t="s">
        <v>220</v>
      </c>
      <c r="L49" s="12" t="s">
        <v>606</v>
      </c>
      <c r="M49" s="13">
        <v>45325</v>
      </c>
      <c r="N49" s="19">
        <v>290391</v>
      </c>
      <c r="O49" s="13">
        <v>45355</v>
      </c>
      <c r="P49" s="55" t="s">
        <v>346</v>
      </c>
    </row>
    <row r="50" spans="1:16" x14ac:dyDescent="0.25">
      <c r="A50" s="12" t="s">
        <v>232</v>
      </c>
      <c r="B50" s="52" t="s">
        <v>249</v>
      </c>
      <c r="C50" s="52" t="s">
        <v>320</v>
      </c>
      <c r="D50" s="53">
        <v>44994</v>
      </c>
      <c r="E50" s="54">
        <v>8400</v>
      </c>
      <c r="F50" s="53">
        <v>44994</v>
      </c>
      <c r="G50" s="55" t="s">
        <v>349</v>
      </c>
      <c r="J50" s="12" t="s">
        <v>206</v>
      </c>
      <c r="K50" s="12" t="s">
        <v>203</v>
      </c>
      <c r="L50" s="12" t="s">
        <v>652</v>
      </c>
      <c r="M50" s="13">
        <v>45339</v>
      </c>
      <c r="N50" s="19">
        <v>284852</v>
      </c>
      <c r="O50" s="13">
        <v>45369</v>
      </c>
      <c r="P50" s="55" t="s">
        <v>346</v>
      </c>
    </row>
    <row r="51" spans="1:16" x14ac:dyDescent="0.25">
      <c r="A51" s="12" t="s">
        <v>232</v>
      </c>
      <c r="B51" s="52" t="s">
        <v>249</v>
      </c>
      <c r="C51" s="52" t="s">
        <v>321</v>
      </c>
      <c r="D51" s="53">
        <v>44994</v>
      </c>
      <c r="E51" s="54">
        <v>207200</v>
      </c>
      <c r="F51" s="53">
        <v>44994</v>
      </c>
      <c r="G51" s="55" t="s">
        <v>349</v>
      </c>
      <c r="J51" s="12" t="s">
        <v>100</v>
      </c>
      <c r="K51" s="12" t="s">
        <v>99</v>
      </c>
      <c r="L51" s="12" t="s">
        <v>672</v>
      </c>
      <c r="M51" s="13">
        <v>45343</v>
      </c>
      <c r="N51" s="19">
        <v>6372000</v>
      </c>
      <c r="O51" s="13">
        <v>45373</v>
      </c>
      <c r="P51" s="55" t="s">
        <v>346</v>
      </c>
    </row>
    <row r="52" spans="1:16" x14ac:dyDescent="0.25">
      <c r="A52" s="12" t="s">
        <v>374</v>
      </c>
      <c r="B52" s="12" t="s">
        <v>373</v>
      </c>
      <c r="C52" s="12" t="s">
        <v>406</v>
      </c>
      <c r="D52" s="13">
        <v>45222</v>
      </c>
      <c r="E52" s="19">
        <v>47663</v>
      </c>
      <c r="F52" s="13">
        <v>45252</v>
      </c>
      <c r="G52" s="60" t="s">
        <v>349</v>
      </c>
      <c r="J52" s="12" t="s">
        <v>210</v>
      </c>
      <c r="K52" s="12" t="s">
        <v>217</v>
      </c>
      <c r="L52" s="12" t="s">
        <v>627</v>
      </c>
      <c r="M52" s="13">
        <v>45335</v>
      </c>
      <c r="N52" s="19">
        <v>339767</v>
      </c>
      <c r="O52" s="13">
        <v>45365</v>
      </c>
      <c r="P52" s="55" t="s">
        <v>346</v>
      </c>
    </row>
    <row r="53" spans="1:16" x14ac:dyDescent="0.25">
      <c r="A53" s="12" t="s">
        <v>374</v>
      </c>
      <c r="B53" s="12" t="s">
        <v>373</v>
      </c>
      <c r="C53" s="12" t="s">
        <v>430</v>
      </c>
      <c r="D53" s="13">
        <v>45239</v>
      </c>
      <c r="E53" s="19">
        <v>640315</v>
      </c>
      <c r="F53" s="13">
        <v>45269</v>
      </c>
      <c r="G53" s="60" t="s">
        <v>349</v>
      </c>
      <c r="J53" s="12" t="s">
        <v>697</v>
      </c>
      <c r="K53" s="12" t="s">
        <v>578</v>
      </c>
      <c r="L53" s="12" t="s">
        <v>588</v>
      </c>
      <c r="M53" s="13">
        <v>45335</v>
      </c>
      <c r="N53" s="19">
        <v>54664</v>
      </c>
      <c r="O53" s="13">
        <v>45335</v>
      </c>
      <c r="P53" s="55" t="s">
        <v>346</v>
      </c>
    </row>
    <row r="54" spans="1:16" x14ac:dyDescent="0.25">
      <c r="A54" s="12" t="s">
        <v>374</v>
      </c>
      <c r="B54" s="12" t="s">
        <v>373</v>
      </c>
      <c r="C54" s="12" t="s">
        <v>435</v>
      </c>
      <c r="D54" s="13">
        <v>45246</v>
      </c>
      <c r="E54" s="19">
        <v>474582</v>
      </c>
      <c r="F54" s="13">
        <v>45276</v>
      </c>
      <c r="G54" s="60" t="s">
        <v>349</v>
      </c>
      <c r="J54" s="12" t="s">
        <v>231</v>
      </c>
      <c r="K54" s="12" t="s">
        <v>248</v>
      </c>
      <c r="L54" s="12" t="s">
        <v>596</v>
      </c>
      <c r="M54" s="13">
        <v>45348</v>
      </c>
      <c r="N54" s="19">
        <v>261814</v>
      </c>
      <c r="O54" s="13">
        <v>45348</v>
      </c>
      <c r="P54" s="55" t="s">
        <v>346</v>
      </c>
    </row>
    <row r="55" spans="1:16" x14ac:dyDescent="0.25">
      <c r="A55" s="12" t="s">
        <v>374</v>
      </c>
      <c r="B55" s="12" t="s">
        <v>373</v>
      </c>
      <c r="C55" s="12" t="s">
        <v>493</v>
      </c>
      <c r="D55" s="13">
        <v>45281</v>
      </c>
      <c r="E55" s="19">
        <v>329884</v>
      </c>
      <c r="F55" s="13">
        <v>45311</v>
      </c>
      <c r="G55" s="60" t="s">
        <v>349</v>
      </c>
      <c r="J55" s="12" t="s">
        <v>90</v>
      </c>
      <c r="K55" s="12" t="s">
        <v>176</v>
      </c>
      <c r="L55" s="12" t="s">
        <v>676</v>
      </c>
      <c r="M55" s="13">
        <v>45345</v>
      </c>
      <c r="N55" s="19">
        <v>90270</v>
      </c>
      <c r="O55" s="13">
        <v>45375</v>
      </c>
      <c r="P55" s="55" t="s">
        <v>346</v>
      </c>
    </row>
    <row r="56" spans="1:16" x14ac:dyDescent="0.25">
      <c r="A56" s="12" t="s">
        <v>456</v>
      </c>
      <c r="B56" s="12" t="s">
        <v>461</v>
      </c>
      <c r="C56" s="12" t="s">
        <v>490</v>
      </c>
      <c r="D56" s="13">
        <v>45279</v>
      </c>
      <c r="E56" s="19">
        <v>345150</v>
      </c>
      <c r="F56" s="13">
        <v>45309</v>
      </c>
      <c r="G56" s="60" t="s">
        <v>451</v>
      </c>
      <c r="J56" s="12" t="s">
        <v>90</v>
      </c>
      <c r="K56" s="12" t="s">
        <v>176</v>
      </c>
      <c r="L56" s="12" t="s">
        <v>677</v>
      </c>
      <c r="M56" s="13">
        <v>45345</v>
      </c>
      <c r="N56" s="19">
        <v>42628</v>
      </c>
      <c r="O56" s="13">
        <v>45375</v>
      </c>
      <c r="P56" s="55" t="s">
        <v>346</v>
      </c>
    </row>
    <row r="57" spans="1:16" x14ac:dyDescent="0.25">
      <c r="A57" s="52" t="s">
        <v>167</v>
      </c>
      <c r="B57" s="52" t="s">
        <v>169</v>
      </c>
      <c r="C57" s="52" t="s">
        <v>337</v>
      </c>
      <c r="D57" s="53">
        <v>45017</v>
      </c>
      <c r="E57" s="54">
        <v>39925</v>
      </c>
      <c r="F57" s="53">
        <v>45047</v>
      </c>
      <c r="G57" s="55" t="s">
        <v>344</v>
      </c>
      <c r="J57" s="12" t="s">
        <v>228</v>
      </c>
      <c r="K57" s="12" t="s">
        <v>224</v>
      </c>
      <c r="L57" s="12" t="s">
        <v>670</v>
      </c>
      <c r="M57" s="13">
        <v>45343</v>
      </c>
      <c r="N57" s="19">
        <v>22243</v>
      </c>
      <c r="O57" s="13">
        <v>45373</v>
      </c>
      <c r="P57" s="55" t="s">
        <v>346</v>
      </c>
    </row>
    <row r="58" spans="1:16" x14ac:dyDescent="0.25">
      <c r="A58" s="52" t="s">
        <v>167</v>
      </c>
      <c r="B58" s="12" t="s">
        <v>169</v>
      </c>
      <c r="C58" s="12" t="s">
        <v>477</v>
      </c>
      <c r="D58" s="13">
        <v>45271</v>
      </c>
      <c r="E58" s="19">
        <v>193905</v>
      </c>
      <c r="F58" s="13">
        <v>45301</v>
      </c>
      <c r="G58" s="60" t="s">
        <v>344</v>
      </c>
      <c r="J58" s="12" t="s">
        <v>228</v>
      </c>
      <c r="K58" s="12" t="s">
        <v>224</v>
      </c>
      <c r="L58" s="12" t="s">
        <v>671</v>
      </c>
      <c r="M58" s="13">
        <v>45343</v>
      </c>
      <c r="N58" s="19">
        <v>12461</v>
      </c>
      <c r="O58" s="13">
        <v>45373</v>
      </c>
      <c r="P58" s="55" t="s">
        <v>346</v>
      </c>
    </row>
    <row r="59" spans="1:16" x14ac:dyDescent="0.25">
      <c r="A59" s="12" t="s">
        <v>317</v>
      </c>
      <c r="B59" s="12" t="s">
        <v>319</v>
      </c>
      <c r="C59" s="12" t="s">
        <v>383</v>
      </c>
      <c r="D59" s="13">
        <v>45161</v>
      </c>
      <c r="E59" s="19">
        <v>111510</v>
      </c>
      <c r="F59" s="13">
        <v>45199</v>
      </c>
      <c r="G59" s="60" t="s">
        <v>344</v>
      </c>
      <c r="J59" s="12" t="s">
        <v>330</v>
      </c>
      <c r="K59" s="12" t="s">
        <v>334</v>
      </c>
      <c r="L59" s="12" t="s">
        <v>603</v>
      </c>
      <c r="M59" s="13">
        <v>45325</v>
      </c>
      <c r="N59" s="19">
        <v>53199</v>
      </c>
      <c r="O59" s="13">
        <v>45355</v>
      </c>
      <c r="P59" s="55" t="s">
        <v>346</v>
      </c>
    </row>
    <row r="60" spans="1:16" x14ac:dyDescent="0.25">
      <c r="A60" s="12" t="s">
        <v>179</v>
      </c>
      <c r="B60" s="52" t="s">
        <v>181</v>
      </c>
      <c r="C60" s="52" t="s">
        <v>185</v>
      </c>
      <c r="D60" s="53">
        <v>44473</v>
      </c>
      <c r="E60" s="56">
        <v>1251411</v>
      </c>
      <c r="F60" s="53">
        <v>44473</v>
      </c>
      <c r="G60" s="55" t="s">
        <v>344</v>
      </c>
      <c r="J60" s="12" t="s">
        <v>243</v>
      </c>
      <c r="K60" s="12" t="s">
        <v>260</v>
      </c>
      <c r="L60" s="12" t="s">
        <v>687</v>
      </c>
      <c r="M60" s="13">
        <v>45350</v>
      </c>
      <c r="N60" s="19">
        <v>91000</v>
      </c>
      <c r="O60" s="13">
        <v>45380</v>
      </c>
      <c r="P60" s="55" t="s">
        <v>346</v>
      </c>
    </row>
    <row r="61" spans="1:16" x14ac:dyDescent="0.25">
      <c r="A61" s="12" t="s">
        <v>179</v>
      </c>
      <c r="B61" s="52" t="s">
        <v>181</v>
      </c>
      <c r="C61" s="52" t="s">
        <v>187</v>
      </c>
      <c r="D61" s="53">
        <v>44516</v>
      </c>
      <c r="E61" s="56">
        <v>269925</v>
      </c>
      <c r="F61" s="53">
        <v>44516</v>
      </c>
      <c r="G61" s="55" t="s">
        <v>344</v>
      </c>
      <c r="J61" s="12" t="s">
        <v>243</v>
      </c>
      <c r="K61" s="12" t="s">
        <v>260</v>
      </c>
      <c r="L61" s="12" t="s">
        <v>688</v>
      </c>
      <c r="M61" s="13">
        <v>45350</v>
      </c>
      <c r="N61" s="19">
        <v>82450</v>
      </c>
      <c r="O61" s="13">
        <v>45380</v>
      </c>
      <c r="P61" s="55" t="s">
        <v>346</v>
      </c>
    </row>
    <row r="62" spans="1:16" x14ac:dyDescent="0.25">
      <c r="A62" s="12" t="s">
        <v>152</v>
      </c>
      <c r="B62" s="12" t="s">
        <v>151</v>
      </c>
      <c r="C62" s="12" t="s">
        <v>391</v>
      </c>
      <c r="D62" s="13">
        <v>45184</v>
      </c>
      <c r="E62" s="19">
        <v>57766</v>
      </c>
      <c r="F62" s="13">
        <v>45214</v>
      </c>
      <c r="G62" s="55" t="s">
        <v>344</v>
      </c>
      <c r="J62" s="12" t="s">
        <v>242</v>
      </c>
      <c r="K62" s="12" t="s">
        <v>259</v>
      </c>
      <c r="L62" s="12" t="s">
        <v>635</v>
      </c>
      <c r="M62" s="13">
        <v>45335</v>
      </c>
      <c r="N62" s="19">
        <v>501028</v>
      </c>
      <c r="O62" s="13">
        <v>45365</v>
      </c>
      <c r="P62" s="55" t="s">
        <v>346</v>
      </c>
    </row>
    <row r="63" spans="1:16" x14ac:dyDescent="0.25">
      <c r="A63" s="12" t="s">
        <v>152</v>
      </c>
      <c r="B63" s="12" t="s">
        <v>151</v>
      </c>
      <c r="C63" s="12" t="s">
        <v>437</v>
      </c>
      <c r="D63" s="13">
        <v>45246</v>
      </c>
      <c r="E63" s="19">
        <v>23895</v>
      </c>
      <c r="F63" s="13">
        <v>45276</v>
      </c>
      <c r="G63" s="60" t="s">
        <v>344</v>
      </c>
      <c r="J63" s="12" t="s">
        <v>412</v>
      </c>
      <c r="K63" s="12" t="s">
        <v>419</v>
      </c>
      <c r="L63" s="12" t="s">
        <v>598</v>
      </c>
      <c r="M63" s="13">
        <v>45325</v>
      </c>
      <c r="N63" s="19">
        <v>48522</v>
      </c>
      <c r="O63" s="13">
        <v>45355</v>
      </c>
      <c r="P63" s="55" t="s">
        <v>346</v>
      </c>
    </row>
    <row r="64" spans="1:16" x14ac:dyDescent="0.25">
      <c r="A64" s="12" t="s">
        <v>186</v>
      </c>
      <c r="B64" s="52" t="s">
        <v>184</v>
      </c>
      <c r="C64" s="52" t="s">
        <v>371</v>
      </c>
      <c r="D64" s="53">
        <v>45128</v>
      </c>
      <c r="E64" s="54">
        <v>3806</v>
      </c>
      <c r="F64" s="53">
        <v>45158</v>
      </c>
      <c r="G64" s="55" t="s">
        <v>344</v>
      </c>
      <c r="J64" s="12" t="s">
        <v>412</v>
      </c>
      <c r="K64" s="12" t="s">
        <v>419</v>
      </c>
      <c r="L64" s="12" t="s">
        <v>638</v>
      </c>
      <c r="M64" s="13">
        <v>45336</v>
      </c>
      <c r="N64" s="19">
        <v>14160</v>
      </c>
      <c r="O64" s="13">
        <v>45366</v>
      </c>
      <c r="P64" s="55" t="s">
        <v>346</v>
      </c>
    </row>
    <row r="65" spans="1:18" x14ac:dyDescent="0.25">
      <c r="A65" s="12" t="s">
        <v>223</v>
      </c>
      <c r="B65" s="52" t="s">
        <v>222</v>
      </c>
      <c r="C65" s="52" t="s">
        <v>366</v>
      </c>
      <c r="D65" s="53">
        <v>45113</v>
      </c>
      <c r="E65" s="54">
        <v>9027</v>
      </c>
      <c r="F65" s="53">
        <v>45148</v>
      </c>
      <c r="G65" s="55" t="s">
        <v>344</v>
      </c>
      <c r="J65" s="12" t="s">
        <v>94</v>
      </c>
      <c r="K65" s="12" t="s">
        <v>93</v>
      </c>
      <c r="L65" s="12" t="s">
        <v>599</v>
      </c>
      <c r="M65" s="13">
        <v>45325</v>
      </c>
      <c r="N65" s="19">
        <v>12744</v>
      </c>
      <c r="O65" s="13">
        <v>45355</v>
      </c>
      <c r="P65" s="55" t="s">
        <v>346</v>
      </c>
    </row>
    <row r="66" spans="1:18" x14ac:dyDescent="0.25">
      <c r="A66" s="12" t="s">
        <v>223</v>
      </c>
      <c r="B66" s="52" t="s">
        <v>222</v>
      </c>
      <c r="C66" s="52" t="s">
        <v>367</v>
      </c>
      <c r="D66" s="53">
        <v>45113</v>
      </c>
      <c r="E66" s="54">
        <v>7523</v>
      </c>
      <c r="F66" s="53">
        <v>45148</v>
      </c>
      <c r="G66" s="55" t="s">
        <v>344</v>
      </c>
      <c r="J66" s="12" t="s">
        <v>509</v>
      </c>
      <c r="K66" s="12" t="s">
        <v>513</v>
      </c>
      <c r="L66" s="12" t="s">
        <v>595</v>
      </c>
      <c r="M66" s="13">
        <v>45345</v>
      </c>
      <c r="N66" s="19">
        <v>114490</v>
      </c>
      <c r="O66" s="13">
        <v>45345</v>
      </c>
      <c r="P66" s="55" t="s">
        <v>346</v>
      </c>
    </row>
    <row r="67" spans="1:18" x14ac:dyDescent="0.25">
      <c r="A67" s="12" t="s">
        <v>223</v>
      </c>
      <c r="B67" s="52" t="s">
        <v>222</v>
      </c>
      <c r="C67" s="52" t="s">
        <v>368</v>
      </c>
      <c r="D67" s="53">
        <v>45117</v>
      </c>
      <c r="E67" s="54">
        <v>133800</v>
      </c>
      <c r="F67" s="53">
        <v>45148</v>
      </c>
      <c r="G67" s="55" t="s">
        <v>344</v>
      </c>
      <c r="J67" s="12" t="s">
        <v>271</v>
      </c>
      <c r="K67" s="12" t="s">
        <v>268</v>
      </c>
      <c r="L67" s="12" t="s">
        <v>696</v>
      </c>
      <c r="M67" s="13">
        <v>45336</v>
      </c>
      <c r="N67" s="19">
        <v>118354</v>
      </c>
      <c r="O67" s="13">
        <v>45382</v>
      </c>
      <c r="P67" s="55" t="s">
        <v>346</v>
      </c>
    </row>
    <row r="68" spans="1:18" x14ac:dyDescent="0.25">
      <c r="A68" s="12" t="s">
        <v>223</v>
      </c>
      <c r="B68" s="12" t="s">
        <v>222</v>
      </c>
      <c r="C68" s="12" t="s">
        <v>384</v>
      </c>
      <c r="D68" s="13">
        <v>45163</v>
      </c>
      <c r="E68" s="19">
        <v>78234</v>
      </c>
      <c r="F68" s="13">
        <v>45209</v>
      </c>
      <c r="G68" s="60" t="s">
        <v>344</v>
      </c>
    </row>
    <row r="69" spans="1:18" x14ac:dyDescent="0.25">
      <c r="A69" s="12" t="s">
        <v>223</v>
      </c>
      <c r="B69" s="12" t="s">
        <v>222</v>
      </c>
      <c r="C69" s="12" t="s">
        <v>407</v>
      </c>
      <c r="D69" s="13">
        <v>45208</v>
      </c>
      <c r="E69" s="19">
        <v>138041</v>
      </c>
      <c r="F69" s="13">
        <v>45270</v>
      </c>
      <c r="G69" s="60" t="s">
        <v>344</v>
      </c>
      <c r="N69" s="67">
        <f>SUM(N49:N68)</f>
        <v>8807037</v>
      </c>
      <c r="R69" s="67">
        <f>R44+N69</f>
        <v>18751335</v>
      </c>
    </row>
    <row r="70" spans="1:18" x14ac:dyDescent="0.25">
      <c r="A70" s="12" t="s">
        <v>223</v>
      </c>
      <c r="B70" s="12" t="s">
        <v>222</v>
      </c>
      <c r="C70" s="12" t="s">
        <v>449</v>
      </c>
      <c r="D70" s="13">
        <v>45250</v>
      </c>
      <c r="E70" s="19">
        <v>12639</v>
      </c>
      <c r="F70" s="13">
        <v>45301</v>
      </c>
      <c r="G70" s="60" t="s">
        <v>344</v>
      </c>
      <c r="Q70" s="67"/>
    </row>
    <row r="71" spans="1:18" x14ac:dyDescent="0.25">
      <c r="A71" s="12" t="s">
        <v>223</v>
      </c>
      <c r="B71" s="12" t="s">
        <v>222</v>
      </c>
      <c r="C71" s="12" t="s">
        <v>478</v>
      </c>
      <c r="D71" s="13">
        <v>45271</v>
      </c>
      <c r="E71" s="19">
        <v>18255</v>
      </c>
      <c r="F71" s="13">
        <v>45301</v>
      </c>
      <c r="G71" s="60" t="s">
        <v>344</v>
      </c>
    </row>
    <row r="72" spans="1:18" x14ac:dyDescent="0.25">
      <c r="A72" s="12" t="s">
        <v>223</v>
      </c>
      <c r="B72" s="12" t="s">
        <v>222</v>
      </c>
      <c r="C72" s="12" t="s">
        <v>506</v>
      </c>
      <c r="D72" s="13">
        <v>45287</v>
      </c>
      <c r="E72" s="19">
        <v>189868</v>
      </c>
      <c r="F72" s="13">
        <v>45332</v>
      </c>
      <c r="G72" s="60" t="s">
        <v>344</v>
      </c>
      <c r="K72" s="46" t="s">
        <v>165</v>
      </c>
      <c r="N72" s="58"/>
    </row>
    <row r="73" spans="1:18" x14ac:dyDescent="0.25">
      <c r="A73" s="12" t="s">
        <v>411</v>
      </c>
      <c r="B73" s="12" t="s">
        <v>418</v>
      </c>
      <c r="C73" s="12" t="s">
        <v>439</v>
      </c>
      <c r="D73" s="13">
        <v>45247</v>
      </c>
      <c r="E73" s="19">
        <v>9910</v>
      </c>
      <c r="F73" s="13">
        <v>45277</v>
      </c>
      <c r="G73" s="60" t="s">
        <v>344</v>
      </c>
      <c r="J73" s="48" t="s">
        <v>164</v>
      </c>
      <c r="K73" s="49" t="s">
        <v>158</v>
      </c>
      <c r="L73" s="50" t="s">
        <v>161</v>
      </c>
      <c r="M73" s="49" t="s">
        <v>162</v>
      </c>
      <c r="N73" s="51" t="s">
        <v>163</v>
      </c>
      <c r="O73" s="50" t="s">
        <v>157</v>
      </c>
      <c r="P73" s="50" t="s">
        <v>350</v>
      </c>
    </row>
    <row r="74" spans="1:18" x14ac:dyDescent="0.25">
      <c r="A74" s="12" t="s">
        <v>411</v>
      </c>
      <c r="B74" s="12" t="s">
        <v>418</v>
      </c>
      <c r="C74" s="12" t="s">
        <v>447</v>
      </c>
      <c r="D74" s="13">
        <v>45260</v>
      </c>
      <c r="E74" s="19">
        <v>65456</v>
      </c>
      <c r="F74" s="13">
        <v>45290</v>
      </c>
      <c r="G74" s="60" t="s">
        <v>344</v>
      </c>
      <c r="J74" s="12" t="s">
        <v>410</v>
      </c>
      <c r="K74" s="12" t="s">
        <v>417</v>
      </c>
      <c r="L74" s="12" t="s">
        <v>816</v>
      </c>
      <c r="M74" s="13">
        <v>45370</v>
      </c>
      <c r="N74" s="19">
        <v>35356</v>
      </c>
      <c r="O74" s="13">
        <v>45400</v>
      </c>
      <c r="P74" s="60" t="s">
        <v>346</v>
      </c>
    </row>
    <row r="75" spans="1:18" x14ac:dyDescent="0.25">
      <c r="A75" s="12" t="s">
        <v>133</v>
      </c>
      <c r="B75" s="52" t="s">
        <v>132</v>
      </c>
      <c r="C75" s="52" t="s">
        <v>362</v>
      </c>
      <c r="D75" s="53">
        <v>45100</v>
      </c>
      <c r="E75" s="54">
        <v>61065</v>
      </c>
      <c r="F75" s="53">
        <v>45130</v>
      </c>
      <c r="G75" s="55" t="s">
        <v>344</v>
      </c>
      <c r="J75" s="12" t="s">
        <v>511</v>
      </c>
      <c r="K75" s="12" t="s">
        <v>515</v>
      </c>
      <c r="L75" s="12" t="s">
        <v>784</v>
      </c>
      <c r="M75" s="13">
        <v>45363</v>
      </c>
      <c r="N75" s="19">
        <v>5758</v>
      </c>
      <c r="O75" s="13">
        <v>45393</v>
      </c>
      <c r="P75" s="60" t="s">
        <v>346</v>
      </c>
    </row>
    <row r="76" spans="1:18" x14ac:dyDescent="0.25">
      <c r="A76" s="12" t="s">
        <v>133</v>
      </c>
      <c r="B76" s="12" t="s">
        <v>132</v>
      </c>
      <c r="C76" s="12" t="s">
        <v>476</v>
      </c>
      <c r="D76" s="13">
        <v>45267</v>
      </c>
      <c r="E76" s="19">
        <v>298899</v>
      </c>
      <c r="F76" s="13">
        <v>45297</v>
      </c>
      <c r="G76" s="60" t="s">
        <v>344</v>
      </c>
      <c r="J76" s="12" t="s">
        <v>511</v>
      </c>
      <c r="K76" s="12" t="s">
        <v>515</v>
      </c>
      <c r="L76" s="12" t="s">
        <v>805</v>
      </c>
      <c r="M76" s="13">
        <v>45369</v>
      </c>
      <c r="N76" s="19">
        <v>6835</v>
      </c>
      <c r="O76" s="13">
        <v>45399</v>
      </c>
      <c r="P76" s="60" t="s">
        <v>346</v>
      </c>
    </row>
    <row r="77" spans="1:18" x14ac:dyDescent="0.25">
      <c r="A77" s="12" t="s">
        <v>328</v>
      </c>
      <c r="B77" s="52" t="s">
        <v>332</v>
      </c>
      <c r="C77" s="52" t="s">
        <v>336</v>
      </c>
      <c r="D77" s="53">
        <v>45043</v>
      </c>
      <c r="E77" s="54">
        <v>61183</v>
      </c>
      <c r="F77" s="53">
        <v>45043</v>
      </c>
      <c r="G77" s="55" t="s">
        <v>344</v>
      </c>
      <c r="J77" s="12" t="s">
        <v>511</v>
      </c>
      <c r="K77" s="12" t="s">
        <v>515</v>
      </c>
      <c r="L77" s="12" t="s">
        <v>815</v>
      </c>
      <c r="M77" s="13">
        <v>45370</v>
      </c>
      <c r="N77" s="19">
        <v>29453</v>
      </c>
      <c r="O77" s="13">
        <v>45400</v>
      </c>
      <c r="P77" s="60" t="s">
        <v>346</v>
      </c>
    </row>
    <row r="78" spans="1:18" x14ac:dyDescent="0.25">
      <c r="A78" s="12" t="s">
        <v>353</v>
      </c>
      <c r="B78" s="12" t="s">
        <v>356</v>
      </c>
      <c r="C78" s="12" t="s">
        <v>405</v>
      </c>
      <c r="D78" s="13">
        <v>45212</v>
      </c>
      <c r="E78" s="19">
        <v>85255</v>
      </c>
      <c r="F78" s="13">
        <v>45242</v>
      </c>
      <c r="G78" s="60" t="s">
        <v>344</v>
      </c>
      <c r="J78" s="12" t="s">
        <v>240</v>
      </c>
      <c r="K78" s="12" t="s">
        <v>257</v>
      </c>
      <c r="L78" s="12" t="s">
        <v>852</v>
      </c>
      <c r="M78" s="13">
        <v>45379</v>
      </c>
      <c r="N78" s="19">
        <v>16449</v>
      </c>
      <c r="O78" s="13">
        <v>45409</v>
      </c>
      <c r="P78" s="60" t="s">
        <v>346</v>
      </c>
    </row>
    <row r="79" spans="1:18" x14ac:dyDescent="0.25">
      <c r="A79" s="12" t="s">
        <v>454</v>
      </c>
      <c r="B79" s="12" t="s">
        <v>459</v>
      </c>
      <c r="C79" s="12" t="s">
        <v>465</v>
      </c>
      <c r="D79" s="13">
        <v>45289</v>
      </c>
      <c r="E79" s="19">
        <v>890340</v>
      </c>
      <c r="F79" s="13">
        <v>45289</v>
      </c>
      <c r="G79" s="60" t="s">
        <v>344</v>
      </c>
      <c r="J79" s="12" t="s">
        <v>206</v>
      </c>
      <c r="K79" s="12" t="s">
        <v>203</v>
      </c>
      <c r="L79" s="12" t="s">
        <v>831</v>
      </c>
      <c r="M79" s="13">
        <v>45372</v>
      </c>
      <c r="N79" s="19">
        <v>16048</v>
      </c>
      <c r="O79" s="13">
        <v>45402</v>
      </c>
      <c r="P79" s="60" t="s">
        <v>346</v>
      </c>
    </row>
    <row r="80" spans="1:18" x14ac:dyDescent="0.25">
      <c r="A80" s="12" t="s">
        <v>454</v>
      </c>
      <c r="B80" s="12" t="s">
        <v>459</v>
      </c>
      <c r="C80" s="12" t="s">
        <v>466</v>
      </c>
      <c r="D80" s="13">
        <v>45289</v>
      </c>
      <c r="E80" s="19">
        <v>966627</v>
      </c>
      <c r="F80" s="13">
        <v>45289</v>
      </c>
      <c r="G80" s="60" t="s">
        <v>344</v>
      </c>
      <c r="J80" s="12" t="s">
        <v>231</v>
      </c>
      <c r="K80" s="12" t="s">
        <v>248</v>
      </c>
      <c r="L80" s="12" t="s">
        <v>729</v>
      </c>
      <c r="M80" s="13">
        <v>45352</v>
      </c>
      <c r="N80" s="19">
        <v>20562</v>
      </c>
      <c r="O80" s="13">
        <v>45352</v>
      </c>
      <c r="P80" s="60" t="s">
        <v>346</v>
      </c>
    </row>
    <row r="81" spans="1:16" x14ac:dyDescent="0.25">
      <c r="A81" s="12" t="s">
        <v>122</v>
      </c>
      <c r="B81" s="52" t="s">
        <v>121</v>
      </c>
      <c r="C81" s="52" t="s">
        <v>183</v>
      </c>
      <c r="D81" s="53">
        <v>44467</v>
      </c>
      <c r="E81" s="56">
        <v>52658</v>
      </c>
      <c r="F81" s="53">
        <v>44497</v>
      </c>
      <c r="G81" s="55" t="s">
        <v>344</v>
      </c>
      <c r="J81" s="12" t="s">
        <v>231</v>
      </c>
      <c r="K81" s="12" t="s">
        <v>248</v>
      </c>
      <c r="L81" s="12" t="s">
        <v>867</v>
      </c>
      <c r="M81" s="13">
        <v>45379</v>
      </c>
      <c r="N81" s="19">
        <v>9027</v>
      </c>
      <c r="O81" s="13">
        <v>45409</v>
      </c>
      <c r="P81" s="60" t="s">
        <v>346</v>
      </c>
    </row>
    <row r="82" spans="1:16" x14ac:dyDescent="0.25">
      <c r="A82" s="12" t="s">
        <v>122</v>
      </c>
      <c r="B82" s="52" t="s">
        <v>121</v>
      </c>
      <c r="C82" s="52" t="s">
        <v>226</v>
      </c>
      <c r="D82" s="53">
        <v>44720</v>
      </c>
      <c r="E82" s="54">
        <v>30491</v>
      </c>
      <c r="F82" s="53">
        <v>44750</v>
      </c>
      <c r="G82" s="55" t="s">
        <v>344</v>
      </c>
      <c r="J82" s="12" t="s">
        <v>408</v>
      </c>
      <c r="K82" s="12" t="s">
        <v>415</v>
      </c>
      <c r="L82" s="12" t="s">
        <v>795</v>
      </c>
      <c r="M82" s="13">
        <v>45364</v>
      </c>
      <c r="N82" s="19">
        <v>495600</v>
      </c>
      <c r="O82" s="13">
        <v>45394</v>
      </c>
      <c r="P82" s="60" t="s">
        <v>346</v>
      </c>
    </row>
    <row r="83" spans="1:16" x14ac:dyDescent="0.25">
      <c r="A83" s="12" t="s">
        <v>122</v>
      </c>
      <c r="B83" s="52" t="s">
        <v>121</v>
      </c>
      <c r="C83" s="52" t="s">
        <v>227</v>
      </c>
      <c r="D83" s="53">
        <v>44728</v>
      </c>
      <c r="E83" s="54">
        <v>24674</v>
      </c>
      <c r="F83" s="53">
        <v>44758</v>
      </c>
      <c r="G83" s="55" t="s">
        <v>344</v>
      </c>
      <c r="J83" s="12" t="s">
        <v>408</v>
      </c>
      <c r="K83" s="12" t="s">
        <v>415</v>
      </c>
      <c r="L83" s="12" t="s">
        <v>796</v>
      </c>
      <c r="M83" s="13">
        <v>45364</v>
      </c>
      <c r="N83" s="19">
        <v>53531</v>
      </c>
      <c r="O83" s="13">
        <v>45394</v>
      </c>
      <c r="P83" s="60" t="s">
        <v>346</v>
      </c>
    </row>
    <row r="84" spans="1:16" x14ac:dyDescent="0.25">
      <c r="A84" s="12" t="s">
        <v>122</v>
      </c>
      <c r="B84" s="52" t="s">
        <v>121</v>
      </c>
      <c r="C84" s="52" t="s">
        <v>324</v>
      </c>
      <c r="D84" s="53">
        <v>44998</v>
      </c>
      <c r="E84" s="54">
        <v>41876</v>
      </c>
      <c r="F84" s="53">
        <v>45028</v>
      </c>
      <c r="G84" s="55" t="s">
        <v>344</v>
      </c>
      <c r="J84" s="12" t="s">
        <v>408</v>
      </c>
      <c r="K84" s="12" t="s">
        <v>415</v>
      </c>
      <c r="L84" s="12" t="s">
        <v>835</v>
      </c>
      <c r="M84" s="13">
        <v>45373</v>
      </c>
      <c r="N84" s="19">
        <v>99120</v>
      </c>
      <c r="O84" s="13">
        <v>45403</v>
      </c>
      <c r="P84" s="60" t="s">
        <v>346</v>
      </c>
    </row>
    <row r="85" spans="1:16" x14ac:dyDescent="0.25">
      <c r="A85" s="12" t="s">
        <v>122</v>
      </c>
      <c r="B85" s="52" t="s">
        <v>121</v>
      </c>
      <c r="C85" s="52" t="s">
        <v>325</v>
      </c>
      <c r="D85" s="53">
        <v>45002</v>
      </c>
      <c r="E85" s="54">
        <v>241222</v>
      </c>
      <c r="F85" s="53">
        <v>45032</v>
      </c>
      <c r="G85" s="55" t="s">
        <v>344</v>
      </c>
      <c r="J85" s="12" t="s">
        <v>708</v>
      </c>
      <c r="K85" s="12" t="s">
        <v>720</v>
      </c>
      <c r="L85" s="12" t="s">
        <v>747</v>
      </c>
      <c r="M85" s="13">
        <v>45370</v>
      </c>
      <c r="N85" s="19">
        <v>253137</v>
      </c>
      <c r="O85" s="13">
        <v>45370</v>
      </c>
      <c r="P85" s="60" t="s">
        <v>346</v>
      </c>
    </row>
    <row r="86" spans="1:16" x14ac:dyDescent="0.25">
      <c r="A86" s="12" t="s">
        <v>122</v>
      </c>
      <c r="B86" s="52" t="s">
        <v>121</v>
      </c>
      <c r="C86" s="52" t="s">
        <v>326</v>
      </c>
      <c r="D86" s="53">
        <v>45007</v>
      </c>
      <c r="E86" s="54">
        <v>21063</v>
      </c>
      <c r="F86" s="53">
        <v>45037</v>
      </c>
      <c r="G86" s="55" t="s">
        <v>344</v>
      </c>
      <c r="J86" s="12" t="s">
        <v>243</v>
      </c>
      <c r="K86" s="12" t="s">
        <v>260</v>
      </c>
      <c r="L86" s="12" t="s">
        <v>762</v>
      </c>
      <c r="M86" s="13">
        <v>45352</v>
      </c>
      <c r="N86" s="19">
        <v>146030</v>
      </c>
      <c r="O86" s="13">
        <v>45382</v>
      </c>
      <c r="P86" s="60" t="s">
        <v>346</v>
      </c>
    </row>
    <row r="87" spans="1:16" x14ac:dyDescent="0.25">
      <c r="A87" s="12" t="s">
        <v>122</v>
      </c>
      <c r="B87" s="12" t="s">
        <v>121</v>
      </c>
      <c r="C87" s="12" t="s">
        <v>393</v>
      </c>
      <c r="D87" s="13">
        <v>45194</v>
      </c>
      <c r="E87" s="19">
        <v>151453</v>
      </c>
      <c r="F87" s="13">
        <v>45224</v>
      </c>
      <c r="G87" s="55" t="s">
        <v>344</v>
      </c>
      <c r="J87" s="12" t="s">
        <v>242</v>
      </c>
      <c r="K87" s="12" t="s">
        <v>259</v>
      </c>
      <c r="L87" s="12" t="s">
        <v>825</v>
      </c>
      <c r="M87" s="13">
        <v>45370</v>
      </c>
      <c r="N87" s="19">
        <v>253137</v>
      </c>
      <c r="O87" s="13">
        <v>45400</v>
      </c>
      <c r="P87" s="60" t="s">
        <v>346</v>
      </c>
    </row>
    <row r="88" spans="1:16" x14ac:dyDescent="0.25">
      <c r="A88" s="12" t="s">
        <v>122</v>
      </c>
      <c r="B88" s="12" t="s">
        <v>121</v>
      </c>
      <c r="C88" s="12" t="s">
        <v>438</v>
      </c>
      <c r="D88" s="13">
        <v>45247</v>
      </c>
      <c r="E88" s="19">
        <v>-9910</v>
      </c>
      <c r="F88" s="13">
        <v>45277</v>
      </c>
      <c r="G88" s="60" t="s">
        <v>344</v>
      </c>
      <c r="J88" s="12" t="s">
        <v>192</v>
      </c>
      <c r="K88" s="12" t="s">
        <v>189</v>
      </c>
      <c r="L88" s="12" t="s">
        <v>750</v>
      </c>
      <c r="M88" s="13">
        <v>45380</v>
      </c>
      <c r="N88" s="19">
        <v>305384</v>
      </c>
      <c r="O88" s="13">
        <v>45380</v>
      </c>
      <c r="P88" s="60" t="s">
        <v>346</v>
      </c>
    </row>
    <row r="89" spans="1:16" x14ac:dyDescent="0.25">
      <c r="A89" s="12" t="s">
        <v>180</v>
      </c>
      <c r="B89" s="12" t="s">
        <v>182</v>
      </c>
      <c r="C89" s="12" t="s">
        <v>481</v>
      </c>
      <c r="D89" s="13">
        <v>45274</v>
      </c>
      <c r="E89" s="19">
        <v>30592</v>
      </c>
      <c r="F89" s="13">
        <v>45304</v>
      </c>
      <c r="G89" s="60" t="s">
        <v>344</v>
      </c>
      <c r="J89" s="12" t="s">
        <v>412</v>
      </c>
      <c r="K89" s="12" t="s">
        <v>419</v>
      </c>
      <c r="L89" s="12" t="s">
        <v>802</v>
      </c>
      <c r="M89" s="13">
        <v>45365</v>
      </c>
      <c r="N89" s="19">
        <v>113752</v>
      </c>
      <c r="O89" s="13">
        <v>45395</v>
      </c>
      <c r="P89" s="60" t="s">
        <v>346</v>
      </c>
    </row>
    <row r="90" spans="1:16" x14ac:dyDescent="0.25">
      <c r="A90" s="12" t="s">
        <v>180</v>
      </c>
      <c r="B90" s="12" t="s">
        <v>182</v>
      </c>
      <c r="C90" s="12" t="s">
        <v>482</v>
      </c>
      <c r="D90" s="13">
        <v>45274</v>
      </c>
      <c r="E90" s="19">
        <v>2106</v>
      </c>
      <c r="F90" s="13">
        <v>45304</v>
      </c>
      <c r="G90" s="60" t="s">
        <v>344</v>
      </c>
      <c r="J90" s="12" t="s">
        <v>412</v>
      </c>
      <c r="K90" s="12" t="s">
        <v>419</v>
      </c>
      <c r="L90" s="12" t="s">
        <v>803</v>
      </c>
      <c r="M90" s="13">
        <v>45365</v>
      </c>
      <c r="N90" s="19">
        <v>20579</v>
      </c>
      <c r="O90" s="13">
        <v>45395</v>
      </c>
      <c r="P90" s="60" t="s">
        <v>346</v>
      </c>
    </row>
    <row r="91" spans="1:16" x14ac:dyDescent="0.25">
      <c r="A91" s="12" t="s">
        <v>180</v>
      </c>
      <c r="B91" s="12" t="s">
        <v>182</v>
      </c>
      <c r="C91" s="12" t="s">
        <v>483</v>
      </c>
      <c r="D91" s="13">
        <v>45274</v>
      </c>
      <c r="E91" s="19">
        <v>72216</v>
      </c>
      <c r="F91" s="13">
        <v>45304</v>
      </c>
      <c r="G91" s="60" t="s">
        <v>344</v>
      </c>
      <c r="J91" s="12" t="s">
        <v>331</v>
      </c>
      <c r="K91" s="12" t="s">
        <v>335</v>
      </c>
      <c r="L91" s="12" t="s">
        <v>850</v>
      </c>
      <c r="M91" s="13">
        <v>45376</v>
      </c>
      <c r="N91" s="19">
        <v>106672</v>
      </c>
      <c r="O91" s="13">
        <v>45406</v>
      </c>
      <c r="P91" s="60" t="s">
        <v>346</v>
      </c>
    </row>
    <row r="92" spans="1:16" x14ac:dyDescent="0.25">
      <c r="A92" s="12" t="s">
        <v>180</v>
      </c>
      <c r="B92" s="12" t="s">
        <v>182</v>
      </c>
      <c r="C92" s="12" t="s">
        <v>486</v>
      </c>
      <c r="D92" s="13">
        <v>45275</v>
      </c>
      <c r="E92" s="19">
        <v>478582</v>
      </c>
      <c r="F92" s="13">
        <v>45305</v>
      </c>
      <c r="G92" s="60" t="s">
        <v>344</v>
      </c>
      <c r="J92" s="12" t="s">
        <v>509</v>
      </c>
      <c r="K92" s="12" t="s">
        <v>513</v>
      </c>
      <c r="L92" s="12" t="s">
        <v>737</v>
      </c>
      <c r="M92" s="13">
        <v>45360</v>
      </c>
      <c r="N92" s="19">
        <v>142072</v>
      </c>
      <c r="O92" s="13">
        <v>45360</v>
      </c>
      <c r="P92" s="60" t="s">
        <v>346</v>
      </c>
    </row>
    <row r="93" spans="1:16" x14ac:dyDescent="0.25">
      <c r="A93" s="12" t="s">
        <v>180</v>
      </c>
      <c r="B93" s="12" t="s">
        <v>182</v>
      </c>
      <c r="C93" s="12" t="s">
        <v>492</v>
      </c>
      <c r="D93" s="13">
        <v>45280</v>
      </c>
      <c r="E93" s="19">
        <v>194582</v>
      </c>
      <c r="F93" s="13">
        <v>45310</v>
      </c>
      <c r="G93" s="60" t="s">
        <v>344</v>
      </c>
      <c r="J93" s="12" t="s">
        <v>509</v>
      </c>
      <c r="K93" s="12" t="s">
        <v>513</v>
      </c>
      <c r="L93" s="12" t="s">
        <v>746</v>
      </c>
      <c r="M93" s="13">
        <v>45369</v>
      </c>
      <c r="N93" s="19">
        <v>15399</v>
      </c>
      <c r="O93" s="13">
        <v>45369</v>
      </c>
      <c r="P93" s="60" t="s">
        <v>346</v>
      </c>
    </row>
    <row r="94" spans="1:16" x14ac:dyDescent="0.25">
      <c r="A94" s="12" t="s">
        <v>352</v>
      </c>
      <c r="B94" s="52" t="s">
        <v>354</v>
      </c>
      <c r="C94" s="52" t="s">
        <v>372</v>
      </c>
      <c r="D94" s="53">
        <v>45135</v>
      </c>
      <c r="E94" s="54">
        <v>209757</v>
      </c>
      <c r="F94" s="53">
        <v>45165</v>
      </c>
      <c r="G94" s="55" t="s">
        <v>344</v>
      </c>
      <c r="J94" s="12" t="s">
        <v>136</v>
      </c>
      <c r="K94" s="12" t="s">
        <v>135</v>
      </c>
      <c r="L94" s="12" t="s">
        <v>892</v>
      </c>
      <c r="M94" s="13">
        <v>45373</v>
      </c>
      <c r="N94" s="19">
        <v>13423</v>
      </c>
      <c r="O94" s="13">
        <v>45437</v>
      </c>
      <c r="P94" s="60" t="s">
        <v>346</v>
      </c>
    </row>
    <row r="95" spans="1:16" x14ac:dyDescent="0.25">
      <c r="A95" s="12" t="s">
        <v>352</v>
      </c>
      <c r="B95" s="12" t="s">
        <v>354</v>
      </c>
      <c r="C95" s="12" t="s">
        <v>381</v>
      </c>
      <c r="D95" s="13">
        <v>45156</v>
      </c>
      <c r="E95" s="19">
        <v>14212</v>
      </c>
      <c r="F95" s="13">
        <v>45186</v>
      </c>
      <c r="G95" s="60" t="s">
        <v>344</v>
      </c>
      <c r="J95" s="12" t="s">
        <v>271</v>
      </c>
      <c r="K95" s="12" t="s">
        <v>268</v>
      </c>
      <c r="L95" s="12" t="s">
        <v>764</v>
      </c>
      <c r="M95" s="13">
        <v>45352</v>
      </c>
      <c r="N95" s="19">
        <v>369576</v>
      </c>
      <c r="O95" s="13">
        <v>45382</v>
      </c>
      <c r="P95" s="60" t="s">
        <v>346</v>
      </c>
    </row>
    <row r="96" spans="1:16" x14ac:dyDescent="0.25">
      <c r="A96" s="12" t="s">
        <v>375</v>
      </c>
      <c r="B96" s="12" t="s">
        <v>376</v>
      </c>
      <c r="C96" s="12" t="s">
        <v>422</v>
      </c>
      <c r="D96" s="13">
        <v>45232</v>
      </c>
      <c r="E96" s="19">
        <v>10650</v>
      </c>
      <c r="F96" s="13">
        <v>45232</v>
      </c>
      <c r="G96" s="60" t="s">
        <v>344</v>
      </c>
    </row>
    <row r="97" spans="1:18" x14ac:dyDescent="0.25">
      <c r="A97" s="12" t="s">
        <v>375</v>
      </c>
      <c r="B97" s="12" t="s">
        <v>376</v>
      </c>
      <c r="C97" s="12" t="s">
        <v>423</v>
      </c>
      <c r="D97" s="13">
        <v>45232</v>
      </c>
      <c r="E97" s="19">
        <v>47600</v>
      </c>
      <c r="F97" s="13">
        <v>45232</v>
      </c>
      <c r="G97" s="60" t="s">
        <v>344</v>
      </c>
      <c r="N97" s="67">
        <f>SUM(N74:N96)</f>
        <v>2526900</v>
      </c>
      <c r="Q97" s="71"/>
      <c r="R97" s="67">
        <f>R69+N97</f>
        <v>21278235</v>
      </c>
    </row>
    <row r="98" spans="1:18" x14ac:dyDescent="0.25">
      <c r="A98" s="12" t="s">
        <v>375</v>
      </c>
      <c r="B98" s="12" t="s">
        <v>376</v>
      </c>
      <c r="C98" s="12" t="s">
        <v>464</v>
      </c>
      <c r="D98" s="13">
        <v>45288</v>
      </c>
      <c r="E98" s="19">
        <v>50150</v>
      </c>
      <c r="F98" s="13">
        <v>45288</v>
      </c>
      <c r="G98" s="60" t="s">
        <v>344</v>
      </c>
    </row>
    <row r="99" spans="1:18" x14ac:dyDescent="0.25">
      <c r="A99" s="12" t="s">
        <v>287</v>
      </c>
      <c r="B99" s="52" t="s">
        <v>290</v>
      </c>
      <c r="C99" s="52" t="s">
        <v>357</v>
      </c>
      <c r="D99" s="53">
        <v>45098</v>
      </c>
      <c r="E99" s="54">
        <v>468224</v>
      </c>
      <c r="F99" s="53">
        <v>45098</v>
      </c>
      <c r="G99" s="55" t="s">
        <v>344</v>
      </c>
      <c r="K99" s="59" t="s">
        <v>351</v>
      </c>
      <c r="N99" s="58"/>
    </row>
    <row r="100" spans="1:18" x14ac:dyDescent="0.25">
      <c r="A100" s="12" t="s">
        <v>287</v>
      </c>
      <c r="B100" s="12" t="s">
        <v>290</v>
      </c>
      <c r="C100" s="12" t="s">
        <v>424</v>
      </c>
      <c r="D100" s="13">
        <v>45244</v>
      </c>
      <c r="E100" s="19">
        <v>176027</v>
      </c>
      <c r="F100" s="13">
        <v>45244</v>
      </c>
      <c r="G100" s="60" t="s">
        <v>344</v>
      </c>
      <c r="J100" s="48" t="s">
        <v>164</v>
      </c>
      <c r="K100" s="49" t="s">
        <v>158</v>
      </c>
      <c r="L100" s="50" t="s">
        <v>161</v>
      </c>
      <c r="M100" s="49" t="s">
        <v>162</v>
      </c>
      <c r="N100" s="51" t="s">
        <v>163</v>
      </c>
      <c r="O100" s="50" t="s">
        <v>157</v>
      </c>
      <c r="P100" s="50" t="s">
        <v>350</v>
      </c>
    </row>
    <row r="101" spans="1:18" x14ac:dyDescent="0.25">
      <c r="A101" s="12" t="s">
        <v>127</v>
      </c>
      <c r="B101" s="52" t="s">
        <v>126</v>
      </c>
      <c r="C101" s="52" t="s">
        <v>327</v>
      </c>
      <c r="D101" s="53">
        <v>45008</v>
      </c>
      <c r="E101" s="54">
        <v>604179</v>
      </c>
      <c r="F101" s="53">
        <v>45038</v>
      </c>
      <c r="G101" s="55" t="s">
        <v>344</v>
      </c>
      <c r="J101" s="12" t="s">
        <v>899</v>
      </c>
      <c r="K101" s="12" t="s">
        <v>900</v>
      </c>
      <c r="L101" s="12" t="s">
        <v>901</v>
      </c>
      <c r="M101" s="13">
        <v>45412</v>
      </c>
      <c r="N101" s="19">
        <v>197521</v>
      </c>
      <c r="O101" s="13">
        <v>45442</v>
      </c>
      <c r="P101" s="60" t="s">
        <v>346</v>
      </c>
    </row>
    <row r="102" spans="1:18" x14ac:dyDescent="0.25">
      <c r="A102" s="12" t="s">
        <v>127</v>
      </c>
      <c r="B102" s="52" t="s">
        <v>126</v>
      </c>
      <c r="C102" s="52" t="s">
        <v>348</v>
      </c>
      <c r="D102" s="53">
        <v>45049</v>
      </c>
      <c r="E102" s="54">
        <v>9204</v>
      </c>
      <c r="F102" s="53">
        <v>45079</v>
      </c>
      <c r="G102" s="55" t="s">
        <v>344</v>
      </c>
      <c r="J102" s="12" t="s">
        <v>902</v>
      </c>
      <c r="K102" s="12" t="s">
        <v>903</v>
      </c>
      <c r="L102" s="12" t="s">
        <v>904</v>
      </c>
      <c r="M102" s="13">
        <v>45400</v>
      </c>
      <c r="N102" s="19">
        <v>28798</v>
      </c>
      <c r="O102" s="13">
        <v>45443</v>
      </c>
      <c r="P102" s="60" t="s">
        <v>346</v>
      </c>
    </row>
    <row r="103" spans="1:18" x14ac:dyDescent="0.25">
      <c r="A103" s="12" t="s">
        <v>127</v>
      </c>
      <c r="B103" s="12" t="s">
        <v>126</v>
      </c>
      <c r="C103" s="12" t="s">
        <v>379</v>
      </c>
      <c r="D103" s="13">
        <v>45152</v>
      </c>
      <c r="E103" s="19">
        <v>5664</v>
      </c>
      <c r="F103" s="13">
        <v>45182</v>
      </c>
      <c r="G103" s="60" t="s">
        <v>344</v>
      </c>
      <c r="J103" s="12" t="s">
        <v>511</v>
      </c>
      <c r="K103" s="12" t="s">
        <v>515</v>
      </c>
      <c r="L103" s="12" t="s">
        <v>905</v>
      </c>
      <c r="M103" s="13">
        <v>45412</v>
      </c>
      <c r="N103" s="19">
        <v>18880</v>
      </c>
      <c r="O103" s="13">
        <v>45442</v>
      </c>
      <c r="P103" s="60" t="s">
        <v>346</v>
      </c>
    </row>
    <row r="104" spans="1:18" x14ac:dyDescent="0.25">
      <c r="A104" s="12" t="s">
        <v>127</v>
      </c>
      <c r="B104" s="12" t="s">
        <v>126</v>
      </c>
      <c r="C104" s="12" t="s">
        <v>382</v>
      </c>
      <c r="D104" s="13">
        <v>45164</v>
      </c>
      <c r="E104" s="19">
        <v>91568</v>
      </c>
      <c r="F104" s="13">
        <v>45194</v>
      </c>
      <c r="G104" s="60" t="s">
        <v>344</v>
      </c>
      <c r="J104" s="12" t="s">
        <v>140</v>
      </c>
      <c r="K104" s="12" t="s">
        <v>139</v>
      </c>
      <c r="L104" s="12" t="s">
        <v>922</v>
      </c>
      <c r="M104" s="13">
        <v>45391</v>
      </c>
      <c r="N104" s="19">
        <v>269005</v>
      </c>
      <c r="O104" s="13">
        <v>45421</v>
      </c>
      <c r="P104" s="60" t="s">
        <v>346</v>
      </c>
    </row>
    <row r="105" spans="1:18" x14ac:dyDescent="0.25">
      <c r="A105" s="12" t="s">
        <v>127</v>
      </c>
      <c r="B105" s="12" t="s">
        <v>126</v>
      </c>
      <c r="C105" s="12" t="s">
        <v>389</v>
      </c>
      <c r="D105" s="13">
        <v>45191</v>
      </c>
      <c r="E105" s="19">
        <v>2832</v>
      </c>
      <c r="F105" s="13">
        <v>45221</v>
      </c>
      <c r="G105" s="55" t="s">
        <v>344</v>
      </c>
      <c r="J105" s="12" t="s">
        <v>240</v>
      </c>
      <c r="K105" s="12" t="s">
        <v>257</v>
      </c>
      <c r="L105" s="12" t="s">
        <v>935</v>
      </c>
      <c r="M105" s="13">
        <v>45405</v>
      </c>
      <c r="N105" s="19">
        <v>103811</v>
      </c>
      <c r="O105" s="13">
        <v>45435</v>
      </c>
      <c r="P105" s="60" t="s">
        <v>346</v>
      </c>
    </row>
    <row r="106" spans="1:18" x14ac:dyDescent="0.25">
      <c r="A106" s="12" t="s">
        <v>127</v>
      </c>
      <c r="B106" s="12" t="s">
        <v>126</v>
      </c>
      <c r="C106" s="12" t="s">
        <v>380</v>
      </c>
      <c r="D106" s="13">
        <v>45152</v>
      </c>
      <c r="E106" s="19">
        <v>-12763</v>
      </c>
      <c r="F106" s="13">
        <v>45182</v>
      </c>
      <c r="G106" s="60" t="s">
        <v>344</v>
      </c>
      <c r="J106" s="12" t="s">
        <v>206</v>
      </c>
      <c r="K106" s="12" t="s">
        <v>203</v>
      </c>
      <c r="L106" s="12" t="s">
        <v>936</v>
      </c>
      <c r="M106" s="13">
        <v>45408</v>
      </c>
      <c r="N106" s="19">
        <v>376927</v>
      </c>
      <c r="O106" s="13">
        <v>45438</v>
      </c>
      <c r="P106" s="60" t="s">
        <v>346</v>
      </c>
    </row>
    <row r="107" spans="1:18" x14ac:dyDescent="0.25">
      <c r="A107" s="12" t="s">
        <v>410</v>
      </c>
      <c r="B107" s="12" t="s">
        <v>417</v>
      </c>
      <c r="C107" s="12" t="s">
        <v>536</v>
      </c>
      <c r="D107" s="13">
        <v>45301</v>
      </c>
      <c r="E107" s="19">
        <v>206736</v>
      </c>
      <c r="F107" s="13">
        <v>45331</v>
      </c>
      <c r="G107" s="55" t="s">
        <v>346</v>
      </c>
      <c r="J107" s="12" t="s">
        <v>206</v>
      </c>
      <c r="K107" s="12" t="s">
        <v>203</v>
      </c>
      <c r="L107" s="12" t="s">
        <v>937</v>
      </c>
      <c r="M107" s="13">
        <v>45408</v>
      </c>
      <c r="N107" s="19">
        <v>176478</v>
      </c>
      <c r="O107" s="13">
        <v>45438</v>
      </c>
      <c r="P107" s="60" t="s">
        <v>346</v>
      </c>
    </row>
    <row r="108" spans="1:18" x14ac:dyDescent="0.25">
      <c r="A108" s="12" t="s">
        <v>316</v>
      </c>
      <c r="B108" s="12" t="s">
        <v>318</v>
      </c>
      <c r="C108" s="12" t="s">
        <v>564</v>
      </c>
      <c r="D108" s="13">
        <v>45320</v>
      </c>
      <c r="E108" s="19">
        <v>80019</v>
      </c>
      <c r="F108" s="13">
        <v>45350</v>
      </c>
      <c r="G108" s="55" t="s">
        <v>346</v>
      </c>
      <c r="J108" s="12" t="s">
        <v>959</v>
      </c>
      <c r="K108" s="12" t="s">
        <v>960</v>
      </c>
      <c r="L108" s="12" t="s">
        <v>961</v>
      </c>
      <c r="M108" s="13">
        <v>45405</v>
      </c>
      <c r="N108" s="19">
        <v>103999</v>
      </c>
      <c r="O108" s="13">
        <v>45453</v>
      </c>
      <c r="P108" s="60" t="s">
        <v>346</v>
      </c>
    </row>
    <row r="109" spans="1:18" x14ac:dyDescent="0.25">
      <c r="A109" s="12" t="s">
        <v>240</v>
      </c>
      <c r="B109" s="12" t="s">
        <v>257</v>
      </c>
      <c r="C109" s="12" t="s">
        <v>550</v>
      </c>
      <c r="D109" s="13">
        <v>45314</v>
      </c>
      <c r="E109" s="19">
        <v>459800</v>
      </c>
      <c r="F109" s="13">
        <v>45344</v>
      </c>
      <c r="G109" s="55" t="s">
        <v>346</v>
      </c>
      <c r="J109" s="12" t="s">
        <v>193</v>
      </c>
      <c r="K109" s="12" t="s">
        <v>190</v>
      </c>
      <c r="L109" s="12" t="s">
        <v>962</v>
      </c>
      <c r="M109" s="13">
        <v>45391</v>
      </c>
      <c r="N109" s="19">
        <v>2974</v>
      </c>
      <c r="O109" s="13">
        <v>45391</v>
      </c>
      <c r="P109" s="60" t="s">
        <v>346</v>
      </c>
    </row>
    <row r="110" spans="1:18" x14ac:dyDescent="0.25">
      <c r="A110" s="12" t="s">
        <v>206</v>
      </c>
      <c r="B110" s="12" t="s">
        <v>203</v>
      </c>
      <c r="C110" s="12" t="s">
        <v>575</v>
      </c>
      <c r="D110" s="13">
        <v>45322</v>
      </c>
      <c r="E110" s="19">
        <v>343026</v>
      </c>
      <c r="F110" s="13">
        <v>45352</v>
      </c>
      <c r="G110" s="55" t="s">
        <v>346</v>
      </c>
      <c r="J110" s="12" t="s">
        <v>976</v>
      </c>
      <c r="K110" s="12" t="s">
        <v>977</v>
      </c>
      <c r="L110" s="12" t="s">
        <v>978</v>
      </c>
      <c r="M110" s="13">
        <v>45387</v>
      </c>
      <c r="N110" s="19">
        <v>68912</v>
      </c>
      <c r="O110" s="13">
        <v>45387</v>
      </c>
      <c r="P110" s="60" t="s">
        <v>346</v>
      </c>
    </row>
    <row r="111" spans="1:18" x14ac:dyDescent="0.25">
      <c r="A111" s="12" t="s">
        <v>100</v>
      </c>
      <c r="B111" s="12" t="s">
        <v>99</v>
      </c>
      <c r="C111" s="12" t="s">
        <v>539</v>
      </c>
      <c r="D111" s="13">
        <v>45301</v>
      </c>
      <c r="E111" s="19">
        <v>6372000</v>
      </c>
      <c r="F111" s="13">
        <v>45331</v>
      </c>
      <c r="G111" s="55" t="s">
        <v>346</v>
      </c>
      <c r="J111" s="12" t="s">
        <v>976</v>
      </c>
      <c r="K111" s="12" t="s">
        <v>977</v>
      </c>
      <c r="L111" s="12" t="s">
        <v>979</v>
      </c>
      <c r="M111" s="13">
        <v>45387</v>
      </c>
      <c r="N111" s="19">
        <v>658912</v>
      </c>
      <c r="O111" s="13">
        <v>45387</v>
      </c>
      <c r="P111" s="60" t="s">
        <v>346</v>
      </c>
    </row>
    <row r="112" spans="1:18" x14ac:dyDescent="0.25">
      <c r="A112" s="12" t="s">
        <v>100</v>
      </c>
      <c r="B112" s="12" t="s">
        <v>99</v>
      </c>
      <c r="C112" s="12" t="s">
        <v>549</v>
      </c>
      <c r="D112" s="13">
        <v>45310</v>
      </c>
      <c r="E112" s="19">
        <v>1063180</v>
      </c>
      <c r="F112" s="13">
        <v>45340</v>
      </c>
      <c r="G112" s="55" t="s">
        <v>346</v>
      </c>
      <c r="J112" s="12" t="s">
        <v>210</v>
      </c>
      <c r="K112" s="12" t="s">
        <v>217</v>
      </c>
      <c r="L112" s="12" t="s">
        <v>981</v>
      </c>
      <c r="M112" s="13">
        <v>45407</v>
      </c>
      <c r="N112" s="19">
        <v>518492</v>
      </c>
      <c r="O112" s="13">
        <v>45437</v>
      </c>
      <c r="P112" s="60" t="s">
        <v>346</v>
      </c>
    </row>
    <row r="113" spans="1:16" x14ac:dyDescent="0.25">
      <c r="A113" s="12" t="s">
        <v>193</v>
      </c>
      <c r="B113" s="12" t="s">
        <v>190</v>
      </c>
      <c r="C113" s="12" t="s">
        <v>526</v>
      </c>
      <c r="D113" s="13">
        <v>45317</v>
      </c>
      <c r="E113" s="19">
        <v>444624</v>
      </c>
      <c r="F113" s="13">
        <v>45317</v>
      </c>
      <c r="G113" s="55" t="s">
        <v>346</v>
      </c>
      <c r="J113" s="12" t="s">
        <v>397</v>
      </c>
      <c r="K113" s="12" t="s">
        <v>400</v>
      </c>
      <c r="L113" s="12" t="s">
        <v>987</v>
      </c>
      <c r="M113" s="13">
        <v>45385</v>
      </c>
      <c r="N113" s="19">
        <v>50800</v>
      </c>
      <c r="O113" s="13">
        <v>45415</v>
      </c>
      <c r="P113" s="60" t="s">
        <v>346</v>
      </c>
    </row>
    <row r="114" spans="1:16" x14ac:dyDescent="0.25">
      <c r="A114" s="12" t="s">
        <v>90</v>
      </c>
      <c r="B114" s="12" t="s">
        <v>176</v>
      </c>
      <c r="C114" s="12" t="s">
        <v>532</v>
      </c>
      <c r="D114" s="13">
        <v>45296</v>
      </c>
      <c r="E114" s="19">
        <v>119607</v>
      </c>
      <c r="F114" s="13">
        <v>45326</v>
      </c>
      <c r="G114" s="55" t="s">
        <v>346</v>
      </c>
      <c r="J114" s="12" t="s">
        <v>397</v>
      </c>
      <c r="K114" s="12" t="s">
        <v>400</v>
      </c>
      <c r="L114" s="12" t="s">
        <v>988</v>
      </c>
      <c r="M114" s="13">
        <v>45385</v>
      </c>
      <c r="N114" s="19">
        <v>164440</v>
      </c>
      <c r="O114" s="13">
        <v>45415</v>
      </c>
      <c r="P114" s="60" t="s">
        <v>346</v>
      </c>
    </row>
    <row r="115" spans="1:16" x14ac:dyDescent="0.25">
      <c r="A115" s="12" t="s">
        <v>177</v>
      </c>
      <c r="B115" s="12" t="s">
        <v>178</v>
      </c>
      <c r="C115" s="12" t="s">
        <v>563</v>
      </c>
      <c r="D115" s="13">
        <v>45320</v>
      </c>
      <c r="E115" s="19">
        <v>67496</v>
      </c>
      <c r="F115" s="13">
        <v>45350</v>
      </c>
      <c r="G115" s="55" t="s">
        <v>346</v>
      </c>
      <c r="J115" s="12" t="s">
        <v>408</v>
      </c>
      <c r="K115" s="12" t="s">
        <v>415</v>
      </c>
      <c r="L115" s="12" t="s">
        <v>993</v>
      </c>
      <c r="M115" s="13">
        <v>45391</v>
      </c>
      <c r="N115" s="19">
        <v>-4425</v>
      </c>
      <c r="O115" s="13">
        <v>45421</v>
      </c>
      <c r="P115" s="60" t="s">
        <v>346</v>
      </c>
    </row>
    <row r="116" spans="1:16" x14ac:dyDescent="0.25">
      <c r="A116" s="12" t="s">
        <v>299</v>
      </c>
      <c r="B116" s="12" t="s">
        <v>306</v>
      </c>
      <c r="C116" s="12" t="s">
        <v>540</v>
      </c>
      <c r="D116" s="13">
        <v>45301</v>
      </c>
      <c r="E116" s="19">
        <v>92701</v>
      </c>
      <c r="F116" s="13">
        <v>45331</v>
      </c>
      <c r="G116" s="60" t="s">
        <v>450</v>
      </c>
      <c r="J116" s="12" t="s">
        <v>408</v>
      </c>
      <c r="K116" s="12" t="s">
        <v>415</v>
      </c>
      <c r="L116" s="12" t="s">
        <v>994</v>
      </c>
      <c r="M116" s="13">
        <v>45398</v>
      </c>
      <c r="N116" s="19">
        <v>92630</v>
      </c>
      <c r="O116" s="13">
        <v>45428</v>
      </c>
      <c r="P116" s="60" t="s">
        <v>346</v>
      </c>
    </row>
    <row r="117" spans="1:16" x14ac:dyDescent="0.25">
      <c r="A117" s="12" t="s">
        <v>299</v>
      </c>
      <c r="B117" s="12" t="s">
        <v>306</v>
      </c>
      <c r="C117" s="12" t="s">
        <v>544</v>
      </c>
      <c r="D117" s="13">
        <v>45307</v>
      </c>
      <c r="E117" s="19">
        <v>51463</v>
      </c>
      <c r="F117" s="13">
        <v>45337</v>
      </c>
      <c r="G117" s="55" t="s">
        <v>450</v>
      </c>
      <c r="J117" s="12" t="s">
        <v>408</v>
      </c>
      <c r="K117" s="12" t="s">
        <v>415</v>
      </c>
      <c r="L117" s="12" t="s">
        <v>995</v>
      </c>
      <c r="M117" s="13">
        <v>45398</v>
      </c>
      <c r="N117" s="19">
        <v>6981</v>
      </c>
      <c r="O117" s="13">
        <v>45428</v>
      </c>
      <c r="P117" s="60" t="s">
        <v>346</v>
      </c>
    </row>
    <row r="118" spans="1:16" x14ac:dyDescent="0.25">
      <c r="A118" s="12" t="s">
        <v>299</v>
      </c>
      <c r="B118" s="12" t="s">
        <v>306</v>
      </c>
      <c r="C118" s="12" t="s">
        <v>545</v>
      </c>
      <c r="D118" s="13">
        <v>45307</v>
      </c>
      <c r="E118" s="19">
        <v>194936</v>
      </c>
      <c r="F118" s="13">
        <v>45337</v>
      </c>
      <c r="G118" s="55" t="s">
        <v>450</v>
      </c>
      <c r="J118" s="12" t="s">
        <v>408</v>
      </c>
      <c r="K118" s="12" t="s">
        <v>415</v>
      </c>
      <c r="L118" s="12" t="s">
        <v>996</v>
      </c>
      <c r="M118" s="13">
        <v>45412</v>
      </c>
      <c r="N118" s="19">
        <v>53530</v>
      </c>
      <c r="O118" s="13">
        <v>45442</v>
      </c>
      <c r="P118" s="60" t="s">
        <v>346</v>
      </c>
    </row>
    <row r="119" spans="1:16" x14ac:dyDescent="0.25">
      <c r="A119" s="12" t="s">
        <v>452</v>
      </c>
      <c r="B119" s="12" t="s">
        <v>457</v>
      </c>
      <c r="C119" s="12" t="s">
        <v>522</v>
      </c>
      <c r="D119" s="13">
        <v>45307</v>
      </c>
      <c r="E119" s="19">
        <v>18054</v>
      </c>
      <c r="F119" s="13">
        <v>45307</v>
      </c>
      <c r="G119" s="55" t="s">
        <v>349</v>
      </c>
      <c r="J119" s="12" t="s">
        <v>408</v>
      </c>
      <c r="K119" s="12" t="s">
        <v>415</v>
      </c>
      <c r="L119" s="12" t="s">
        <v>997</v>
      </c>
      <c r="M119" s="13">
        <v>45412</v>
      </c>
      <c r="N119" s="19">
        <v>60180</v>
      </c>
      <c r="O119" s="13">
        <v>45442</v>
      </c>
      <c r="P119" s="60" t="s">
        <v>346</v>
      </c>
    </row>
    <row r="120" spans="1:16" x14ac:dyDescent="0.25">
      <c r="A120" s="12" t="s">
        <v>413</v>
      </c>
      <c r="B120" s="12" t="s">
        <v>420</v>
      </c>
      <c r="C120" s="12" t="s">
        <v>570</v>
      </c>
      <c r="D120" s="13">
        <v>45317</v>
      </c>
      <c r="E120" s="19">
        <v>15637</v>
      </c>
      <c r="F120" s="13">
        <v>45351</v>
      </c>
      <c r="G120" s="55" t="s">
        <v>349</v>
      </c>
      <c r="J120" s="12" t="s">
        <v>90</v>
      </c>
      <c r="K120" s="12" t="s">
        <v>176</v>
      </c>
      <c r="L120" s="12" t="s">
        <v>999</v>
      </c>
      <c r="M120" s="13">
        <v>45405</v>
      </c>
      <c r="N120" s="19">
        <v>7021</v>
      </c>
      <c r="O120" s="13">
        <v>45435</v>
      </c>
      <c r="P120" s="60" t="s">
        <v>346</v>
      </c>
    </row>
    <row r="121" spans="1:16" x14ac:dyDescent="0.25">
      <c r="A121" s="12" t="s">
        <v>413</v>
      </c>
      <c r="B121" s="12" t="s">
        <v>420</v>
      </c>
      <c r="C121" s="12" t="s">
        <v>571</v>
      </c>
      <c r="D121" s="13">
        <v>45320</v>
      </c>
      <c r="E121" s="19">
        <v>23317</v>
      </c>
      <c r="F121" s="13">
        <v>45351</v>
      </c>
      <c r="G121" s="55" t="s">
        <v>349</v>
      </c>
      <c r="J121" s="12" t="s">
        <v>330</v>
      </c>
      <c r="K121" s="12" t="s">
        <v>334</v>
      </c>
      <c r="L121" s="12" t="s">
        <v>1005</v>
      </c>
      <c r="M121" s="13">
        <v>45391</v>
      </c>
      <c r="N121" s="19">
        <v>16253</v>
      </c>
      <c r="O121" s="13">
        <v>45421</v>
      </c>
      <c r="P121" s="60" t="s">
        <v>346</v>
      </c>
    </row>
    <row r="122" spans="1:16" x14ac:dyDescent="0.25">
      <c r="A122" s="12" t="s">
        <v>148</v>
      </c>
      <c r="B122" s="12" t="s">
        <v>147</v>
      </c>
      <c r="C122" s="12" t="s">
        <v>556</v>
      </c>
      <c r="D122" s="13">
        <v>45317</v>
      </c>
      <c r="E122" s="19">
        <v>48445</v>
      </c>
      <c r="F122" s="13">
        <v>45347</v>
      </c>
      <c r="G122" s="55" t="s">
        <v>349</v>
      </c>
      <c r="J122" s="12" t="s">
        <v>280</v>
      </c>
      <c r="K122" s="12" t="s">
        <v>277</v>
      </c>
      <c r="L122" s="12" t="s">
        <v>1006</v>
      </c>
      <c r="M122" s="13">
        <v>45407</v>
      </c>
      <c r="N122" s="19">
        <v>407419</v>
      </c>
      <c r="O122" s="13">
        <v>45437</v>
      </c>
      <c r="P122" s="60" t="s">
        <v>346</v>
      </c>
    </row>
    <row r="123" spans="1:16" x14ac:dyDescent="0.25">
      <c r="A123" s="12" t="s">
        <v>197</v>
      </c>
      <c r="B123" s="12" t="s">
        <v>200</v>
      </c>
      <c r="C123" s="12" t="s">
        <v>558</v>
      </c>
      <c r="D123" s="13">
        <v>45317</v>
      </c>
      <c r="E123" s="19">
        <v>6797</v>
      </c>
      <c r="F123" s="13">
        <v>45347</v>
      </c>
      <c r="G123" s="55" t="s">
        <v>349</v>
      </c>
      <c r="J123" s="12" t="s">
        <v>412</v>
      </c>
      <c r="K123" s="12" t="s">
        <v>419</v>
      </c>
      <c r="L123" s="12" t="s">
        <v>1054</v>
      </c>
      <c r="M123" s="13">
        <v>45394</v>
      </c>
      <c r="N123" s="19">
        <v>43943</v>
      </c>
      <c r="O123" s="13">
        <v>45424</v>
      </c>
      <c r="P123" s="60" t="s">
        <v>346</v>
      </c>
    </row>
    <row r="124" spans="1:16" x14ac:dyDescent="0.25">
      <c r="A124" s="12" t="s">
        <v>209</v>
      </c>
      <c r="B124" s="12" t="s">
        <v>216</v>
      </c>
      <c r="C124" s="12" t="s">
        <v>519</v>
      </c>
      <c r="D124" s="13">
        <v>45307</v>
      </c>
      <c r="E124" s="19">
        <v>15725</v>
      </c>
      <c r="F124" s="13">
        <v>45307</v>
      </c>
      <c r="G124" s="55" t="s">
        <v>349</v>
      </c>
      <c r="J124" s="12" t="s">
        <v>412</v>
      </c>
      <c r="K124" s="12" t="s">
        <v>419</v>
      </c>
      <c r="L124" s="12" t="s">
        <v>1055</v>
      </c>
      <c r="M124" s="13">
        <v>45394</v>
      </c>
      <c r="N124" s="19">
        <v>555468</v>
      </c>
      <c r="O124" s="13">
        <v>45424</v>
      </c>
      <c r="P124" s="60" t="s">
        <v>346</v>
      </c>
    </row>
    <row r="125" spans="1:16" x14ac:dyDescent="0.25">
      <c r="A125" s="12" t="s">
        <v>233</v>
      </c>
      <c r="B125" s="12" t="s">
        <v>250</v>
      </c>
      <c r="C125" s="12" t="s">
        <v>524</v>
      </c>
      <c r="D125" s="13">
        <v>45316</v>
      </c>
      <c r="E125" s="19">
        <v>46474</v>
      </c>
      <c r="F125" s="13">
        <v>45316</v>
      </c>
      <c r="G125" s="55" t="s">
        <v>349</v>
      </c>
      <c r="J125" s="12" t="s">
        <v>331</v>
      </c>
      <c r="K125" s="12" t="s">
        <v>335</v>
      </c>
      <c r="L125" s="12" t="s">
        <v>1056</v>
      </c>
      <c r="M125" s="13">
        <v>45391</v>
      </c>
      <c r="N125" s="19">
        <v>8850</v>
      </c>
      <c r="O125" s="13">
        <v>45421</v>
      </c>
      <c r="P125" s="60" t="s">
        <v>346</v>
      </c>
    </row>
    <row r="126" spans="1:16" x14ac:dyDescent="0.25">
      <c r="A126" s="12" t="s">
        <v>154</v>
      </c>
      <c r="B126" s="12" t="s">
        <v>153</v>
      </c>
      <c r="C126" s="12" t="s">
        <v>543</v>
      </c>
      <c r="D126" s="13">
        <v>45307</v>
      </c>
      <c r="E126" s="19">
        <v>98459</v>
      </c>
      <c r="F126" s="13">
        <v>45337</v>
      </c>
      <c r="G126" s="55" t="s">
        <v>349</v>
      </c>
      <c r="J126" s="12" t="s">
        <v>331</v>
      </c>
      <c r="K126" s="12" t="s">
        <v>335</v>
      </c>
      <c r="L126" s="12" t="s">
        <v>1057</v>
      </c>
      <c r="M126" s="13">
        <v>45391</v>
      </c>
      <c r="N126" s="19">
        <v>21240</v>
      </c>
      <c r="O126" s="13">
        <v>45421</v>
      </c>
      <c r="P126" s="60" t="s">
        <v>346</v>
      </c>
    </row>
    <row r="127" spans="1:16" x14ac:dyDescent="0.25">
      <c r="A127" s="12" t="s">
        <v>154</v>
      </c>
      <c r="B127" s="12" t="s">
        <v>153</v>
      </c>
      <c r="C127" s="12" t="s">
        <v>553</v>
      </c>
      <c r="D127" s="13">
        <v>45314</v>
      </c>
      <c r="E127" s="19">
        <v>10342</v>
      </c>
      <c r="F127" s="13">
        <v>45344</v>
      </c>
      <c r="G127" s="55" t="s">
        <v>349</v>
      </c>
      <c r="J127" s="12" t="s">
        <v>94</v>
      </c>
      <c r="K127" s="12" t="s">
        <v>93</v>
      </c>
      <c r="L127" s="12" t="s">
        <v>1058</v>
      </c>
      <c r="M127" s="13">
        <v>45394</v>
      </c>
      <c r="N127" s="19">
        <v>150096</v>
      </c>
      <c r="O127" s="13">
        <v>45424</v>
      </c>
      <c r="P127" s="60" t="s">
        <v>346</v>
      </c>
    </row>
    <row r="128" spans="1:16" x14ac:dyDescent="0.25">
      <c r="A128" s="12" t="s">
        <v>154</v>
      </c>
      <c r="B128" s="12" t="s">
        <v>153</v>
      </c>
      <c r="C128" s="12" t="s">
        <v>554</v>
      </c>
      <c r="D128" s="13">
        <v>45314</v>
      </c>
      <c r="E128" s="19">
        <v>15576</v>
      </c>
      <c r="F128" s="13">
        <v>45344</v>
      </c>
      <c r="G128" s="55" t="s">
        <v>349</v>
      </c>
      <c r="J128" s="12" t="s">
        <v>94</v>
      </c>
      <c r="K128" s="12" t="s">
        <v>93</v>
      </c>
      <c r="L128" s="12" t="s">
        <v>1059</v>
      </c>
      <c r="M128" s="13">
        <v>45407</v>
      </c>
      <c r="N128" s="19">
        <v>2077</v>
      </c>
      <c r="O128" s="13">
        <v>45437</v>
      </c>
      <c r="P128" s="60" t="s">
        <v>346</v>
      </c>
    </row>
    <row r="129" spans="1:16" x14ac:dyDescent="0.25">
      <c r="A129" s="12" t="s">
        <v>146</v>
      </c>
      <c r="B129" s="12" t="s">
        <v>145</v>
      </c>
      <c r="C129" s="12" t="s">
        <v>565</v>
      </c>
      <c r="D129" s="13">
        <v>45301</v>
      </c>
      <c r="E129" s="19">
        <v>339840</v>
      </c>
      <c r="F129" s="13">
        <v>45351</v>
      </c>
      <c r="G129" s="55" t="s">
        <v>349</v>
      </c>
      <c r="J129" s="12" t="s">
        <v>136</v>
      </c>
      <c r="K129" s="12" t="s">
        <v>135</v>
      </c>
      <c r="L129" s="12" t="s">
        <v>1072</v>
      </c>
      <c r="M129" s="13">
        <v>45401</v>
      </c>
      <c r="N129" s="19">
        <v>18408</v>
      </c>
      <c r="O129" s="13">
        <v>45468</v>
      </c>
      <c r="P129" s="60" t="s">
        <v>346</v>
      </c>
    </row>
    <row r="130" spans="1:16" x14ac:dyDescent="0.25">
      <c r="A130" s="12" t="s">
        <v>146</v>
      </c>
      <c r="B130" s="12" t="s">
        <v>145</v>
      </c>
      <c r="C130" s="12" t="s">
        <v>566</v>
      </c>
      <c r="D130" s="13">
        <v>45310</v>
      </c>
      <c r="E130" s="19">
        <v>113563</v>
      </c>
      <c r="F130" s="13">
        <v>45351</v>
      </c>
      <c r="G130" s="55" t="s">
        <v>349</v>
      </c>
      <c r="J130" s="12" t="s">
        <v>136</v>
      </c>
      <c r="K130" s="12" t="s">
        <v>135</v>
      </c>
      <c r="L130" s="12" t="s">
        <v>1073</v>
      </c>
      <c r="M130" s="13">
        <v>45401</v>
      </c>
      <c r="N130" s="19">
        <v>112259</v>
      </c>
      <c r="O130" s="13">
        <v>45468</v>
      </c>
      <c r="P130" s="60" t="s">
        <v>346</v>
      </c>
    </row>
    <row r="131" spans="1:16" x14ac:dyDescent="0.25">
      <c r="A131" s="12" t="s">
        <v>146</v>
      </c>
      <c r="B131" s="12" t="s">
        <v>145</v>
      </c>
      <c r="C131" s="12" t="s">
        <v>567</v>
      </c>
      <c r="D131" s="13">
        <v>45317</v>
      </c>
      <c r="E131" s="19">
        <v>285560</v>
      </c>
      <c r="F131" s="13">
        <v>45351</v>
      </c>
      <c r="G131" s="55" t="s">
        <v>349</v>
      </c>
      <c r="J131" s="12" t="s">
        <v>136</v>
      </c>
      <c r="K131" s="12" t="s">
        <v>135</v>
      </c>
      <c r="L131" s="12" t="s">
        <v>1074</v>
      </c>
      <c r="M131" s="13">
        <v>45405</v>
      </c>
      <c r="N131" s="19">
        <v>95108</v>
      </c>
      <c r="O131" s="13">
        <v>45468</v>
      </c>
      <c r="P131" s="60" t="s">
        <v>346</v>
      </c>
    </row>
    <row r="132" spans="1:16" x14ac:dyDescent="0.25">
      <c r="A132" s="12" t="s">
        <v>146</v>
      </c>
      <c r="B132" s="12" t="s">
        <v>145</v>
      </c>
      <c r="C132" s="12" t="s">
        <v>576</v>
      </c>
      <c r="D132" s="13">
        <v>45322</v>
      </c>
      <c r="E132" s="19">
        <v>7552</v>
      </c>
      <c r="F132" s="13">
        <v>45382</v>
      </c>
      <c r="G132" s="55" t="s">
        <v>349</v>
      </c>
      <c r="J132" s="12" t="s">
        <v>136</v>
      </c>
      <c r="K132" s="12" t="s">
        <v>135</v>
      </c>
      <c r="L132" s="12" t="s">
        <v>1075</v>
      </c>
      <c r="M132" s="13">
        <v>45405</v>
      </c>
      <c r="N132" s="19">
        <v>92429</v>
      </c>
      <c r="O132" s="13">
        <v>45468</v>
      </c>
      <c r="P132" s="60" t="s">
        <v>346</v>
      </c>
    </row>
    <row r="133" spans="1:16" x14ac:dyDescent="0.25">
      <c r="A133" s="12" t="s">
        <v>454</v>
      </c>
      <c r="B133" s="12" t="s">
        <v>459</v>
      </c>
      <c r="C133" s="12" t="s">
        <v>527</v>
      </c>
      <c r="D133" s="13">
        <v>45317</v>
      </c>
      <c r="E133" s="19">
        <v>452766</v>
      </c>
      <c r="F133" s="13">
        <v>45317</v>
      </c>
      <c r="G133" s="55" t="s">
        <v>451</v>
      </c>
      <c r="J133" s="12" t="s">
        <v>136</v>
      </c>
      <c r="K133" s="12" t="s">
        <v>135</v>
      </c>
      <c r="L133" s="12" t="s">
        <v>1076</v>
      </c>
      <c r="M133" s="13">
        <v>45405</v>
      </c>
      <c r="N133" s="19">
        <v>68363</v>
      </c>
      <c r="O133" s="13">
        <v>45468</v>
      </c>
      <c r="P133" s="60" t="s">
        <v>346</v>
      </c>
    </row>
    <row r="134" spans="1:16" x14ac:dyDescent="0.25">
      <c r="A134" s="12" t="s">
        <v>510</v>
      </c>
      <c r="B134" s="12" t="s">
        <v>514</v>
      </c>
      <c r="C134" s="12" t="s">
        <v>528</v>
      </c>
      <c r="D134" s="13">
        <v>45317</v>
      </c>
      <c r="E134" s="19">
        <v>345664</v>
      </c>
      <c r="F134" s="13">
        <v>45317</v>
      </c>
      <c r="G134" s="55" t="s">
        <v>451</v>
      </c>
      <c r="J134" s="12" t="s">
        <v>136</v>
      </c>
      <c r="K134" s="12" t="s">
        <v>135</v>
      </c>
      <c r="L134" s="12" t="s">
        <v>1077</v>
      </c>
      <c r="M134" s="13">
        <v>45405</v>
      </c>
      <c r="N134" s="19">
        <v>12980</v>
      </c>
      <c r="O134" s="13">
        <v>45468</v>
      </c>
      <c r="P134" s="60" t="s">
        <v>346</v>
      </c>
    </row>
    <row r="135" spans="1:16" x14ac:dyDescent="0.25">
      <c r="A135" s="12" t="s">
        <v>510</v>
      </c>
      <c r="B135" s="12" t="s">
        <v>514</v>
      </c>
      <c r="C135" s="12" t="s">
        <v>529</v>
      </c>
      <c r="D135" s="13">
        <v>45317</v>
      </c>
      <c r="E135" s="19">
        <v>47578</v>
      </c>
      <c r="F135" s="13">
        <v>45317</v>
      </c>
      <c r="G135" s="55" t="s">
        <v>451</v>
      </c>
      <c r="J135" s="12" t="s">
        <v>136</v>
      </c>
      <c r="K135" s="12" t="s">
        <v>135</v>
      </c>
      <c r="L135" s="12" t="s">
        <v>1078</v>
      </c>
      <c r="M135" s="13">
        <v>45407</v>
      </c>
      <c r="N135" s="19">
        <v>20166</v>
      </c>
      <c r="O135" s="13">
        <v>45468</v>
      </c>
      <c r="P135" s="60" t="s">
        <v>346</v>
      </c>
    </row>
    <row r="136" spans="1:16" x14ac:dyDescent="0.25">
      <c r="A136" s="12" t="s">
        <v>167</v>
      </c>
      <c r="B136" s="12" t="s">
        <v>169</v>
      </c>
      <c r="C136" s="12" t="s">
        <v>533</v>
      </c>
      <c r="D136" s="13">
        <v>45301</v>
      </c>
      <c r="E136" s="19">
        <v>294837</v>
      </c>
      <c r="F136" s="13">
        <v>45331</v>
      </c>
      <c r="G136" s="55" t="s">
        <v>344</v>
      </c>
      <c r="J136" s="12" t="s">
        <v>136</v>
      </c>
      <c r="K136" s="12" t="s">
        <v>135</v>
      </c>
      <c r="L136" s="12" t="s">
        <v>1079</v>
      </c>
      <c r="M136" s="13">
        <v>45407</v>
      </c>
      <c r="N136" s="19">
        <v>8142</v>
      </c>
      <c r="O136" s="13">
        <v>45468</v>
      </c>
      <c r="P136" s="60" t="s">
        <v>346</v>
      </c>
    </row>
    <row r="137" spans="1:16" x14ac:dyDescent="0.25">
      <c r="A137" s="12" t="s">
        <v>167</v>
      </c>
      <c r="B137" s="12" t="s">
        <v>169</v>
      </c>
      <c r="C137" s="12" t="s">
        <v>546</v>
      </c>
      <c r="D137" s="13">
        <v>45310</v>
      </c>
      <c r="E137" s="19">
        <v>157118</v>
      </c>
      <c r="F137" s="13">
        <v>45340</v>
      </c>
      <c r="G137" s="55" t="s">
        <v>344</v>
      </c>
      <c r="J137" s="12" t="s">
        <v>136</v>
      </c>
      <c r="K137" s="12" t="s">
        <v>135</v>
      </c>
      <c r="L137" s="12" t="s">
        <v>1080</v>
      </c>
      <c r="M137" s="13">
        <v>45407</v>
      </c>
      <c r="N137" s="19">
        <v>4956</v>
      </c>
      <c r="O137" s="13">
        <v>45468</v>
      </c>
      <c r="P137" s="60" t="s">
        <v>346</v>
      </c>
    </row>
    <row r="138" spans="1:16" x14ac:dyDescent="0.25">
      <c r="A138" s="12" t="s">
        <v>167</v>
      </c>
      <c r="B138" s="12" t="s">
        <v>169</v>
      </c>
      <c r="C138" s="12" t="s">
        <v>547</v>
      </c>
      <c r="D138" s="13">
        <v>45310</v>
      </c>
      <c r="E138" s="19">
        <v>308910</v>
      </c>
      <c r="F138" s="13">
        <v>45340</v>
      </c>
      <c r="G138" s="55" t="s">
        <v>344</v>
      </c>
      <c r="J138" s="12" t="s">
        <v>136</v>
      </c>
      <c r="K138" s="12" t="s">
        <v>135</v>
      </c>
      <c r="L138" s="12" t="s">
        <v>1081</v>
      </c>
      <c r="M138" s="13">
        <v>45412</v>
      </c>
      <c r="N138" s="19">
        <v>92813</v>
      </c>
      <c r="O138" s="13">
        <v>45468</v>
      </c>
      <c r="P138" s="60" t="s">
        <v>346</v>
      </c>
    </row>
    <row r="139" spans="1:16" x14ac:dyDescent="0.25">
      <c r="A139" s="12" t="s">
        <v>167</v>
      </c>
      <c r="B139" s="12" t="s">
        <v>169</v>
      </c>
      <c r="C139" s="12" t="s">
        <v>548</v>
      </c>
      <c r="D139" s="13">
        <v>45310</v>
      </c>
      <c r="E139" s="19">
        <v>35047</v>
      </c>
      <c r="F139" s="13">
        <v>45340</v>
      </c>
      <c r="G139" s="55" t="s">
        <v>344</v>
      </c>
      <c r="J139" s="12" t="s">
        <v>509</v>
      </c>
      <c r="K139" s="12" t="s">
        <v>513</v>
      </c>
      <c r="L139" s="12" t="s">
        <v>1082</v>
      </c>
      <c r="M139" s="13">
        <v>45409</v>
      </c>
      <c r="N139" s="19">
        <v>78588</v>
      </c>
      <c r="O139" s="13">
        <v>45409</v>
      </c>
      <c r="P139" s="60" t="s">
        <v>346</v>
      </c>
    </row>
    <row r="140" spans="1:16" x14ac:dyDescent="0.25">
      <c r="A140" s="12" t="s">
        <v>167</v>
      </c>
      <c r="B140" s="12" t="s">
        <v>169</v>
      </c>
      <c r="C140" s="12" t="s">
        <v>555</v>
      </c>
      <c r="D140" s="13">
        <v>45315</v>
      </c>
      <c r="E140" s="19">
        <v>68322</v>
      </c>
      <c r="F140" s="13">
        <v>45345</v>
      </c>
      <c r="G140" s="55" t="s">
        <v>344</v>
      </c>
      <c r="J140" s="12" t="s">
        <v>509</v>
      </c>
      <c r="K140" s="12" t="s">
        <v>513</v>
      </c>
      <c r="L140" s="12" t="s">
        <v>1083</v>
      </c>
      <c r="M140" s="13">
        <v>45412</v>
      </c>
      <c r="N140" s="19">
        <v>10648</v>
      </c>
      <c r="O140" s="13">
        <v>45412</v>
      </c>
      <c r="P140" s="60" t="s">
        <v>346</v>
      </c>
    </row>
    <row r="141" spans="1:16" x14ac:dyDescent="0.25">
      <c r="A141" s="12" t="s">
        <v>213</v>
      </c>
      <c r="B141" s="12" t="s">
        <v>220</v>
      </c>
      <c r="C141" s="12" t="s">
        <v>537</v>
      </c>
      <c r="D141" s="13">
        <v>45301</v>
      </c>
      <c r="E141" s="19">
        <v>109976</v>
      </c>
      <c r="F141" s="13">
        <v>45331</v>
      </c>
      <c r="G141" s="55" t="s">
        <v>344</v>
      </c>
      <c r="J141" s="12" t="s">
        <v>129</v>
      </c>
      <c r="K141" s="12" t="s">
        <v>128</v>
      </c>
      <c r="L141" s="12" t="s">
        <v>1084</v>
      </c>
      <c r="M141" s="13">
        <v>45397</v>
      </c>
      <c r="N141" s="19">
        <v>48897</v>
      </c>
      <c r="O141" s="13">
        <v>45443</v>
      </c>
      <c r="P141" s="60" t="s">
        <v>346</v>
      </c>
    </row>
    <row r="142" spans="1:16" x14ac:dyDescent="0.25">
      <c r="A142" s="12" t="s">
        <v>213</v>
      </c>
      <c r="B142" s="12" t="s">
        <v>220</v>
      </c>
      <c r="C142" s="12" t="s">
        <v>538</v>
      </c>
      <c r="D142" s="13">
        <v>45301</v>
      </c>
      <c r="E142" s="19">
        <v>192488</v>
      </c>
      <c r="F142" s="13">
        <v>45331</v>
      </c>
      <c r="G142" s="55" t="s">
        <v>344</v>
      </c>
      <c r="J142" s="12" t="s">
        <v>129</v>
      </c>
      <c r="K142" s="12" t="s">
        <v>128</v>
      </c>
      <c r="L142" s="12" t="s">
        <v>1085</v>
      </c>
      <c r="M142" s="13">
        <v>45397</v>
      </c>
      <c r="N142" s="19">
        <v>5958</v>
      </c>
      <c r="O142" s="13">
        <v>45443</v>
      </c>
      <c r="P142" s="60" t="s">
        <v>346</v>
      </c>
    </row>
    <row r="143" spans="1:16" x14ac:dyDescent="0.25">
      <c r="A143" s="12" t="s">
        <v>244</v>
      </c>
      <c r="B143" s="12" t="s">
        <v>261</v>
      </c>
      <c r="C143" s="12" t="s">
        <v>574</v>
      </c>
      <c r="D143" s="13">
        <v>45322</v>
      </c>
      <c r="E143" s="19">
        <v>10620</v>
      </c>
      <c r="F143" s="13">
        <v>45352</v>
      </c>
      <c r="G143" s="55" t="s">
        <v>344</v>
      </c>
      <c r="J143" s="12" t="s">
        <v>129</v>
      </c>
      <c r="K143" s="12" t="s">
        <v>128</v>
      </c>
      <c r="L143" s="12" t="s">
        <v>1086</v>
      </c>
      <c r="M143" s="13">
        <v>45397</v>
      </c>
      <c r="N143" s="19">
        <v>6520</v>
      </c>
      <c r="O143" s="13">
        <v>45443</v>
      </c>
      <c r="P143" s="60" t="s">
        <v>346</v>
      </c>
    </row>
    <row r="144" spans="1:16" x14ac:dyDescent="0.25">
      <c r="A144" s="12" t="s">
        <v>122</v>
      </c>
      <c r="B144" s="12" t="s">
        <v>121</v>
      </c>
      <c r="C144" s="12" t="s">
        <v>560</v>
      </c>
      <c r="D144" s="13">
        <v>45317</v>
      </c>
      <c r="E144" s="19">
        <v>49147</v>
      </c>
      <c r="F144" s="13">
        <v>45347</v>
      </c>
      <c r="G144" s="55" t="s">
        <v>344</v>
      </c>
      <c r="J144" s="12" t="s">
        <v>129</v>
      </c>
      <c r="K144" s="12" t="s">
        <v>128</v>
      </c>
      <c r="L144" s="12" t="s">
        <v>1087</v>
      </c>
      <c r="M144" s="13">
        <v>45397</v>
      </c>
      <c r="N144" s="19">
        <v>17553</v>
      </c>
      <c r="O144" s="13">
        <v>45443</v>
      </c>
      <c r="P144" s="60" t="s">
        <v>346</v>
      </c>
    </row>
    <row r="145" spans="1:19" x14ac:dyDescent="0.25">
      <c r="A145" s="12" t="s">
        <v>180</v>
      </c>
      <c r="B145" s="12" t="s">
        <v>182</v>
      </c>
      <c r="C145" s="12" t="s">
        <v>557</v>
      </c>
      <c r="D145" s="13">
        <v>45317</v>
      </c>
      <c r="E145" s="19">
        <v>124951</v>
      </c>
      <c r="F145" s="13">
        <v>45347</v>
      </c>
      <c r="G145" s="55" t="s">
        <v>344</v>
      </c>
      <c r="I145" s="62"/>
      <c r="J145" s="74"/>
      <c r="K145" s="74"/>
      <c r="L145" s="74"/>
      <c r="M145" s="75"/>
      <c r="N145" s="76"/>
      <c r="O145" s="75"/>
      <c r="P145" s="62"/>
    </row>
    <row r="146" spans="1:19" s="62" customFormat="1" x14ac:dyDescent="0.25">
      <c r="A146" s="12" t="s">
        <v>375</v>
      </c>
      <c r="B146" s="12" t="s">
        <v>376</v>
      </c>
      <c r="C146" s="12" t="s">
        <v>518</v>
      </c>
      <c r="D146" s="13">
        <v>45301</v>
      </c>
      <c r="E146" s="19">
        <v>13600</v>
      </c>
      <c r="F146" s="13">
        <v>45301</v>
      </c>
      <c r="G146" s="55" t="s">
        <v>344</v>
      </c>
      <c r="H146" s="45"/>
      <c r="I146" s="45"/>
      <c r="J146" s="74"/>
      <c r="K146" s="74"/>
      <c r="L146" s="74"/>
      <c r="M146" s="75"/>
      <c r="N146" s="77">
        <f>SUM(N101:N145)</f>
        <v>4855000</v>
      </c>
      <c r="O146" s="75"/>
      <c r="Q146" s="45"/>
      <c r="R146" s="67">
        <f>N146+R97</f>
        <v>26133235</v>
      </c>
      <c r="S146" s="45"/>
    </row>
    <row r="147" spans="1:19" x14ac:dyDescent="0.25">
      <c r="A147" s="12" t="s">
        <v>375</v>
      </c>
      <c r="B147" s="12" t="s">
        <v>376</v>
      </c>
      <c r="C147" s="12" t="s">
        <v>520</v>
      </c>
      <c r="D147" s="13">
        <v>45307</v>
      </c>
      <c r="E147" s="19">
        <v>73100</v>
      </c>
      <c r="F147" s="13">
        <v>45307</v>
      </c>
      <c r="G147" s="55" t="s">
        <v>344</v>
      </c>
      <c r="J147" s="74"/>
      <c r="K147" s="74"/>
      <c r="L147" s="74"/>
      <c r="M147" s="75"/>
      <c r="N147" s="76"/>
      <c r="O147" s="75"/>
      <c r="P147" s="62"/>
    </row>
    <row r="148" spans="1:19" x14ac:dyDescent="0.25">
      <c r="A148" s="12" t="s">
        <v>375</v>
      </c>
      <c r="B148" s="12" t="s">
        <v>376</v>
      </c>
      <c r="C148" s="12" t="s">
        <v>521</v>
      </c>
      <c r="D148" s="13">
        <v>45307</v>
      </c>
      <c r="E148" s="19">
        <v>659600</v>
      </c>
      <c r="F148" s="13">
        <v>45307</v>
      </c>
      <c r="G148" s="55" t="s">
        <v>344</v>
      </c>
    </row>
    <row r="149" spans="1:19" x14ac:dyDescent="0.25">
      <c r="A149" s="12" t="s">
        <v>375</v>
      </c>
      <c r="B149" s="12" t="s">
        <v>376</v>
      </c>
      <c r="C149" s="12" t="s">
        <v>525</v>
      </c>
      <c r="D149" s="13">
        <v>45316</v>
      </c>
      <c r="E149" s="19">
        <v>834275</v>
      </c>
      <c r="F149" s="13">
        <v>45316</v>
      </c>
      <c r="G149" s="55" t="s">
        <v>344</v>
      </c>
      <c r="K149" s="46" t="s">
        <v>292</v>
      </c>
      <c r="N149" s="47"/>
    </row>
    <row r="150" spans="1:19" x14ac:dyDescent="0.25">
      <c r="A150" s="12" t="s">
        <v>127</v>
      </c>
      <c r="B150" s="12" t="s">
        <v>126</v>
      </c>
      <c r="C150" s="12" t="s">
        <v>559</v>
      </c>
      <c r="D150" s="13">
        <v>45317</v>
      </c>
      <c r="E150" s="19">
        <v>45784</v>
      </c>
      <c r="F150" s="13">
        <v>45347</v>
      </c>
      <c r="G150" s="55" t="s">
        <v>344</v>
      </c>
      <c r="J150" s="48" t="s">
        <v>164</v>
      </c>
      <c r="K150" s="49" t="s">
        <v>158</v>
      </c>
      <c r="L150" s="50" t="s">
        <v>161</v>
      </c>
      <c r="M150" s="49" t="s">
        <v>162</v>
      </c>
      <c r="N150" s="51" t="s">
        <v>163</v>
      </c>
      <c r="O150" s="50" t="s">
        <v>157</v>
      </c>
      <c r="P150" s="50" t="s">
        <v>350</v>
      </c>
    </row>
    <row r="151" spans="1:19" x14ac:dyDescent="0.25">
      <c r="A151" s="12" t="s">
        <v>127</v>
      </c>
      <c r="B151" s="12" t="s">
        <v>126</v>
      </c>
      <c r="C151" s="12" t="s">
        <v>562</v>
      </c>
      <c r="D151" s="13">
        <v>45320</v>
      </c>
      <c r="E151" s="19">
        <v>21240</v>
      </c>
      <c r="F151" s="13">
        <v>45350</v>
      </c>
      <c r="G151" s="55" t="s">
        <v>344</v>
      </c>
      <c r="J151" s="12" t="s">
        <v>92</v>
      </c>
      <c r="K151" s="12" t="s">
        <v>91</v>
      </c>
      <c r="L151" s="12" t="s">
        <v>378</v>
      </c>
      <c r="M151" s="13">
        <v>45152</v>
      </c>
      <c r="N151" s="19">
        <v>88943</v>
      </c>
      <c r="O151" s="13">
        <v>45182</v>
      </c>
      <c r="P151" s="60" t="s">
        <v>450</v>
      </c>
    </row>
    <row r="152" spans="1:19" x14ac:dyDescent="0.25">
      <c r="A152" s="12" t="s">
        <v>211</v>
      </c>
      <c r="B152" s="12" t="s">
        <v>218</v>
      </c>
      <c r="C152" s="12" t="s">
        <v>568</v>
      </c>
      <c r="D152" s="13">
        <v>45321</v>
      </c>
      <c r="E152" s="19">
        <v>114465</v>
      </c>
      <c r="F152" s="13">
        <v>45351</v>
      </c>
      <c r="G152" s="55" t="s">
        <v>577</v>
      </c>
      <c r="J152" s="63" t="s">
        <v>299</v>
      </c>
      <c r="K152" s="63" t="s">
        <v>306</v>
      </c>
      <c r="L152" s="63" t="s">
        <v>395</v>
      </c>
      <c r="M152" s="64">
        <v>45198</v>
      </c>
      <c r="N152" s="65">
        <v>52048</v>
      </c>
      <c r="O152" s="64">
        <v>45228</v>
      </c>
      <c r="P152" s="55" t="s">
        <v>450</v>
      </c>
    </row>
    <row r="153" spans="1:19" x14ac:dyDescent="0.25">
      <c r="A153" s="12" t="s">
        <v>211</v>
      </c>
      <c r="B153" s="12" t="s">
        <v>218</v>
      </c>
      <c r="C153" s="12" t="s">
        <v>569</v>
      </c>
      <c r="D153" s="13">
        <v>45321</v>
      </c>
      <c r="E153" s="19">
        <v>28866</v>
      </c>
      <c r="F153" s="13">
        <v>45351</v>
      </c>
      <c r="G153" s="55" t="s">
        <v>577</v>
      </c>
      <c r="J153" s="12" t="s">
        <v>299</v>
      </c>
      <c r="K153" s="12" t="s">
        <v>306</v>
      </c>
      <c r="L153" s="12" t="s">
        <v>429</v>
      </c>
      <c r="M153" s="13">
        <v>45232</v>
      </c>
      <c r="N153" s="19">
        <v>367505</v>
      </c>
      <c r="O153" s="13">
        <v>45262</v>
      </c>
      <c r="P153" s="60" t="s">
        <v>450</v>
      </c>
    </row>
    <row r="154" spans="1:19" x14ac:dyDescent="0.25">
      <c r="A154" s="12" t="s">
        <v>509</v>
      </c>
      <c r="B154" s="12" t="s">
        <v>513</v>
      </c>
      <c r="C154" s="12" t="s">
        <v>523</v>
      </c>
      <c r="D154" s="13">
        <v>45315</v>
      </c>
      <c r="E154" s="19">
        <v>28801</v>
      </c>
      <c r="F154" s="13">
        <v>45315</v>
      </c>
      <c r="G154" s="55"/>
      <c r="J154" s="12" t="s">
        <v>92</v>
      </c>
      <c r="K154" s="12" t="s">
        <v>91</v>
      </c>
      <c r="L154" s="12" t="s">
        <v>428</v>
      </c>
      <c r="M154" s="13">
        <v>45232</v>
      </c>
      <c r="N154" s="19">
        <v>49383</v>
      </c>
      <c r="O154" s="13">
        <v>45262</v>
      </c>
      <c r="P154" s="60" t="s">
        <v>450</v>
      </c>
    </row>
    <row r="155" spans="1:19" x14ac:dyDescent="0.25">
      <c r="J155" s="12" t="s">
        <v>299</v>
      </c>
      <c r="K155" s="12" t="s">
        <v>306</v>
      </c>
      <c r="L155" s="12" t="s">
        <v>434</v>
      </c>
      <c r="M155" s="13">
        <v>45244</v>
      </c>
      <c r="N155" s="19">
        <v>18196</v>
      </c>
      <c r="O155" s="13">
        <v>45274</v>
      </c>
      <c r="P155" s="60" t="s">
        <v>450</v>
      </c>
    </row>
    <row r="156" spans="1:19" x14ac:dyDescent="0.25">
      <c r="E156" s="58">
        <f>SUM(E4:E155)</f>
        <v>28584781</v>
      </c>
      <c r="H156" s="68">
        <f>E156+0</f>
        <v>28584781</v>
      </c>
      <c r="J156" s="12" t="s">
        <v>92</v>
      </c>
      <c r="K156" s="12" t="s">
        <v>91</v>
      </c>
      <c r="L156" s="12" t="s">
        <v>433</v>
      </c>
      <c r="M156" s="13">
        <v>45244</v>
      </c>
      <c r="N156" s="19">
        <v>361080</v>
      </c>
      <c r="O156" s="13">
        <v>45274</v>
      </c>
      <c r="P156" s="60" t="s">
        <v>450</v>
      </c>
    </row>
    <row r="157" spans="1:19" ht="15.75" x14ac:dyDescent="0.25">
      <c r="E157" s="57"/>
      <c r="G157" s="61"/>
      <c r="J157" s="12" t="s">
        <v>299</v>
      </c>
      <c r="K157" s="12" t="s">
        <v>306</v>
      </c>
      <c r="L157" s="12" t="s">
        <v>446</v>
      </c>
      <c r="M157" s="13">
        <v>45259</v>
      </c>
      <c r="N157" s="19">
        <v>200158</v>
      </c>
      <c r="O157" s="13">
        <v>45289</v>
      </c>
      <c r="P157" s="60" t="s">
        <v>450</v>
      </c>
    </row>
    <row r="158" spans="1:19" x14ac:dyDescent="0.25">
      <c r="J158" s="12" t="s">
        <v>299</v>
      </c>
      <c r="K158" s="12" t="s">
        <v>306</v>
      </c>
      <c r="L158" s="12" t="s">
        <v>471</v>
      </c>
      <c r="M158" s="13">
        <v>45264</v>
      </c>
      <c r="N158" s="19">
        <v>817315</v>
      </c>
      <c r="O158" s="13">
        <v>45294</v>
      </c>
      <c r="P158" s="60" t="s">
        <v>450</v>
      </c>
    </row>
    <row r="159" spans="1:19" x14ac:dyDescent="0.25">
      <c r="B159" s="46" t="s">
        <v>166</v>
      </c>
      <c r="J159" s="12" t="s">
        <v>299</v>
      </c>
      <c r="K159" s="12" t="s">
        <v>306</v>
      </c>
      <c r="L159" s="12" t="s">
        <v>484</v>
      </c>
      <c r="M159" s="13">
        <v>45274</v>
      </c>
      <c r="N159" s="19">
        <v>107144</v>
      </c>
      <c r="O159" s="13">
        <v>45304</v>
      </c>
      <c r="P159" s="60" t="s">
        <v>450</v>
      </c>
    </row>
    <row r="160" spans="1:19" ht="23.25" x14ac:dyDescent="0.25">
      <c r="A160" s="48" t="s">
        <v>164</v>
      </c>
      <c r="B160" s="49" t="s">
        <v>158</v>
      </c>
      <c r="C160" s="50" t="s">
        <v>161</v>
      </c>
      <c r="D160" s="49" t="s">
        <v>162</v>
      </c>
      <c r="E160" s="51" t="s">
        <v>163</v>
      </c>
      <c r="F160" s="50" t="s">
        <v>157</v>
      </c>
      <c r="G160" s="50" t="s">
        <v>350</v>
      </c>
      <c r="J160" s="52" t="s">
        <v>299</v>
      </c>
      <c r="K160" s="52" t="s">
        <v>306</v>
      </c>
      <c r="L160" s="52" t="s">
        <v>359</v>
      </c>
      <c r="M160" s="53">
        <v>45094</v>
      </c>
      <c r="N160" s="54">
        <v>-186086</v>
      </c>
      <c r="O160" s="53">
        <v>45124</v>
      </c>
      <c r="P160" s="55" t="s">
        <v>450</v>
      </c>
    </row>
    <row r="161" spans="1:19" x14ac:dyDescent="0.25">
      <c r="A161" s="12" t="s">
        <v>213</v>
      </c>
      <c r="B161" s="12" t="s">
        <v>220</v>
      </c>
      <c r="C161" s="12" t="s">
        <v>606</v>
      </c>
      <c r="D161" s="13">
        <v>45325</v>
      </c>
      <c r="E161" s="19">
        <v>290391</v>
      </c>
      <c r="F161" s="13">
        <v>45355</v>
      </c>
      <c r="G161" s="55" t="s">
        <v>346</v>
      </c>
      <c r="J161" s="12" t="s">
        <v>299</v>
      </c>
      <c r="K161" s="12" t="s">
        <v>306</v>
      </c>
      <c r="L161" s="12" t="s">
        <v>540</v>
      </c>
      <c r="M161" s="13">
        <v>45301</v>
      </c>
      <c r="N161" s="19">
        <v>92701</v>
      </c>
      <c r="O161" s="13">
        <v>45331</v>
      </c>
      <c r="P161" s="60" t="s">
        <v>450</v>
      </c>
      <c r="Q161" s="62"/>
    </row>
    <row r="162" spans="1:19" x14ac:dyDescent="0.25">
      <c r="A162" s="12" t="s">
        <v>206</v>
      </c>
      <c r="B162" s="12" t="s">
        <v>203</v>
      </c>
      <c r="C162" s="12" t="s">
        <v>652</v>
      </c>
      <c r="D162" s="13">
        <v>45339</v>
      </c>
      <c r="E162" s="19">
        <v>284852</v>
      </c>
      <c r="F162" s="13">
        <v>45369</v>
      </c>
      <c r="G162" s="55" t="s">
        <v>346</v>
      </c>
      <c r="J162" s="12" t="s">
        <v>299</v>
      </c>
      <c r="K162" s="12" t="s">
        <v>306</v>
      </c>
      <c r="L162" s="12" t="s">
        <v>544</v>
      </c>
      <c r="M162" s="13">
        <v>45307</v>
      </c>
      <c r="N162" s="19">
        <v>51463</v>
      </c>
      <c r="O162" s="13">
        <v>45337</v>
      </c>
      <c r="P162" s="55" t="s">
        <v>450</v>
      </c>
    </row>
    <row r="163" spans="1:19" x14ac:dyDescent="0.25">
      <c r="A163" s="12" t="s">
        <v>100</v>
      </c>
      <c r="B163" s="12" t="s">
        <v>99</v>
      </c>
      <c r="C163" s="12" t="s">
        <v>672</v>
      </c>
      <c r="D163" s="13">
        <v>45343</v>
      </c>
      <c r="E163" s="19">
        <v>6372000</v>
      </c>
      <c r="F163" s="13">
        <v>45373</v>
      </c>
      <c r="G163" s="55" t="s">
        <v>346</v>
      </c>
      <c r="J163" s="12" t="s">
        <v>299</v>
      </c>
      <c r="K163" s="12" t="s">
        <v>306</v>
      </c>
      <c r="L163" s="12" t="s">
        <v>545</v>
      </c>
      <c r="M163" s="13">
        <v>45307</v>
      </c>
      <c r="N163" s="19">
        <v>194936</v>
      </c>
      <c r="O163" s="13">
        <v>45337</v>
      </c>
      <c r="P163" s="55" t="s">
        <v>450</v>
      </c>
    </row>
    <row r="164" spans="1:19" x14ac:dyDescent="0.25">
      <c r="A164" s="12" t="s">
        <v>210</v>
      </c>
      <c r="B164" s="12" t="s">
        <v>217</v>
      </c>
      <c r="C164" s="12" t="s">
        <v>627</v>
      </c>
      <c r="D164" s="13">
        <v>45335</v>
      </c>
      <c r="E164" s="19">
        <v>339767</v>
      </c>
      <c r="F164" s="13">
        <v>45365</v>
      </c>
      <c r="G164" s="55" t="s">
        <v>346</v>
      </c>
    </row>
    <row r="165" spans="1:19" x14ac:dyDescent="0.25">
      <c r="A165" s="12" t="s">
        <v>697</v>
      </c>
      <c r="B165" s="12" t="s">
        <v>578</v>
      </c>
      <c r="C165" s="12" t="s">
        <v>588</v>
      </c>
      <c r="D165" s="13">
        <v>45335</v>
      </c>
      <c r="E165" s="19">
        <v>54664</v>
      </c>
      <c r="F165" s="13">
        <v>45335</v>
      </c>
      <c r="G165" s="55" t="s">
        <v>346</v>
      </c>
      <c r="N165" s="67">
        <f>SUM(N151:N164)</f>
        <v>2214786</v>
      </c>
      <c r="R165" s="78">
        <f>R146+N165</f>
        <v>28348021</v>
      </c>
    </row>
    <row r="166" spans="1:19" x14ac:dyDescent="0.25">
      <c r="A166" s="12" t="s">
        <v>231</v>
      </c>
      <c r="B166" s="12" t="s">
        <v>248</v>
      </c>
      <c r="C166" s="12" t="s">
        <v>596</v>
      </c>
      <c r="D166" s="13">
        <v>45348</v>
      </c>
      <c r="E166" s="19">
        <v>261814</v>
      </c>
      <c r="F166" s="13">
        <v>45348</v>
      </c>
      <c r="G166" s="55" t="s">
        <v>346</v>
      </c>
      <c r="Q166" s="67"/>
    </row>
    <row r="167" spans="1:19" x14ac:dyDescent="0.25">
      <c r="A167" s="12" t="s">
        <v>90</v>
      </c>
      <c r="B167" s="12" t="s">
        <v>176</v>
      </c>
      <c r="C167" s="12" t="s">
        <v>676</v>
      </c>
      <c r="D167" s="13">
        <v>45345</v>
      </c>
      <c r="E167" s="19">
        <v>90270</v>
      </c>
      <c r="F167" s="13">
        <v>45375</v>
      </c>
      <c r="G167" s="55" t="s">
        <v>346</v>
      </c>
    </row>
    <row r="168" spans="1:19" x14ac:dyDescent="0.25">
      <c r="A168" s="12" t="s">
        <v>90</v>
      </c>
      <c r="B168" s="12" t="s">
        <v>176</v>
      </c>
      <c r="C168" s="12" t="s">
        <v>677</v>
      </c>
      <c r="D168" s="13">
        <v>45345</v>
      </c>
      <c r="E168" s="19">
        <v>42628</v>
      </c>
      <c r="F168" s="13">
        <v>45375</v>
      </c>
      <c r="G168" s="55" t="s">
        <v>346</v>
      </c>
    </row>
    <row r="169" spans="1:19" x14ac:dyDescent="0.25">
      <c r="A169" s="12" t="s">
        <v>330</v>
      </c>
      <c r="B169" s="12" t="s">
        <v>334</v>
      </c>
      <c r="C169" s="12" t="s">
        <v>603</v>
      </c>
      <c r="D169" s="13">
        <v>45325</v>
      </c>
      <c r="E169" s="19">
        <v>53199</v>
      </c>
      <c r="F169" s="13">
        <v>45355</v>
      </c>
      <c r="G169" s="55" t="s">
        <v>346</v>
      </c>
      <c r="K169" s="46" t="s">
        <v>166</v>
      </c>
      <c r="N169" s="58"/>
    </row>
    <row r="170" spans="1:19" x14ac:dyDescent="0.25">
      <c r="A170" s="12" t="s">
        <v>243</v>
      </c>
      <c r="B170" s="12" t="s">
        <v>260</v>
      </c>
      <c r="C170" s="12" t="s">
        <v>687</v>
      </c>
      <c r="D170" s="13">
        <v>45350</v>
      </c>
      <c r="E170" s="19">
        <v>91000</v>
      </c>
      <c r="F170" s="13">
        <v>45380</v>
      </c>
      <c r="G170" s="55" t="s">
        <v>346</v>
      </c>
      <c r="J170" s="48" t="s">
        <v>164</v>
      </c>
      <c r="K170" s="49" t="s">
        <v>158</v>
      </c>
      <c r="L170" s="50" t="s">
        <v>161</v>
      </c>
      <c r="M170" s="49" t="s">
        <v>162</v>
      </c>
      <c r="N170" s="51" t="s">
        <v>163</v>
      </c>
      <c r="O170" s="50" t="s">
        <v>157</v>
      </c>
      <c r="P170" s="50" t="s">
        <v>350</v>
      </c>
    </row>
    <row r="171" spans="1:19" x14ac:dyDescent="0.25">
      <c r="A171" s="12" t="s">
        <v>243</v>
      </c>
      <c r="B171" s="12" t="s">
        <v>260</v>
      </c>
      <c r="C171" s="12" t="s">
        <v>688</v>
      </c>
      <c r="D171" s="13">
        <v>45350</v>
      </c>
      <c r="E171" s="19">
        <v>82450</v>
      </c>
      <c r="F171" s="13">
        <v>45380</v>
      </c>
      <c r="G171" s="55" t="s">
        <v>346</v>
      </c>
      <c r="J171" s="12" t="s">
        <v>159</v>
      </c>
      <c r="K171" s="12" t="s">
        <v>160</v>
      </c>
      <c r="L171" s="12" t="s">
        <v>623</v>
      </c>
      <c r="M171" s="13">
        <v>45330</v>
      </c>
      <c r="N171" s="19">
        <v>102660</v>
      </c>
      <c r="O171" s="13">
        <v>45360</v>
      </c>
      <c r="P171" s="55" t="s">
        <v>450</v>
      </c>
    </row>
    <row r="172" spans="1:19" x14ac:dyDescent="0.25">
      <c r="A172" s="12" t="s">
        <v>242</v>
      </c>
      <c r="B172" s="12" t="s">
        <v>259</v>
      </c>
      <c r="C172" s="12" t="s">
        <v>635</v>
      </c>
      <c r="D172" s="13">
        <v>45335</v>
      </c>
      <c r="E172" s="19">
        <v>501028</v>
      </c>
      <c r="F172" s="13">
        <v>45365</v>
      </c>
      <c r="G172" s="55" t="s">
        <v>346</v>
      </c>
      <c r="J172" s="12" t="s">
        <v>159</v>
      </c>
      <c r="K172" s="12" t="s">
        <v>160</v>
      </c>
      <c r="L172" s="12" t="s">
        <v>682</v>
      </c>
      <c r="M172" s="13">
        <v>45348</v>
      </c>
      <c r="N172" s="19">
        <v>1257160</v>
      </c>
      <c r="O172" s="13">
        <v>45378</v>
      </c>
      <c r="P172" s="55" t="s">
        <v>450</v>
      </c>
    </row>
    <row r="173" spans="1:19" x14ac:dyDescent="0.25">
      <c r="A173" s="12" t="s">
        <v>412</v>
      </c>
      <c r="B173" s="12" t="s">
        <v>419</v>
      </c>
      <c r="C173" s="12" t="s">
        <v>598</v>
      </c>
      <c r="D173" s="13">
        <v>45325</v>
      </c>
      <c r="E173" s="19">
        <v>48522</v>
      </c>
      <c r="F173" s="13">
        <v>45355</v>
      </c>
      <c r="G173" s="55" t="s">
        <v>346</v>
      </c>
      <c r="J173" s="12" t="s">
        <v>186</v>
      </c>
      <c r="K173" s="12" t="s">
        <v>184</v>
      </c>
      <c r="L173" s="12" t="s">
        <v>662</v>
      </c>
      <c r="M173" s="13">
        <v>45342</v>
      </c>
      <c r="N173" s="19">
        <v>5222</v>
      </c>
      <c r="O173" s="13">
        <v>45372</v>
      </c>
      <c r="P173" s="55" t="s">
        <v>450</v>
      </c>
    </row>
    <row r="174" spans="1:19" x14ac:dyDescent="0.25">
      <c r="A174" s="12" t="s">
        <v>412</v>
      </c>
      <c r="B174" s="12" t="s">
        <v>419</v>
      </c>
      <c r="C174" s="12" t="s">
        <v>638</v>
      </c>
      <c r="D174" s="13">
        <v>45336</v>
      </c>
      <c r="E174" s="19">
        <v>14160</v>
      </c>
      <c r="F174" s="13">
        <v>45366</v>
      </c>
      <c r="G174" s="55" t="s">
        <v>346</v>
      </c>
      <c r="J174" s="12" t="s">
        <v>186</v>
      </c>
      <c r="K174" s="12" t="s">
        <v>184</v>
      </c>
      <c r="L174" s="12" t="s">
        <v>663</v>
      </c>
      <c r="M174" s="13">
        <v>45342</v>
      </c>
      <c r="N174" s="19">
        <v>1935</v>
      </c>
      <c r="O174" s="13">
        <v>45372</v>
      </c>
      <c r="P174" s="55" t="s">
        <v>450</v>
      </c>
    </row>
    <row r="175" spans="1:19" x14ac:dyDescent="0.25">
      <c r="A175" s="12" t="s">
        <v>94</v>
      </c>
      <c r="B175" s="12" t="s">
        <v>93</v>
      </c>
      <c r="C175" s="12" t="s">
        <v>599</v>
      </c>
      <c r="D175" s="13">
        <v>45325</v>
      </c>
      <c r="E175" s="19">
        <v>12744</v>
      </c>
      <c r="F175" s="13">
        <v>45355</v>
      </c>
      <c r="G175" s="55" t="s">
        <v>346</v>
      </c>
      <c r="J175" s="12" t="s">
        <v>299</v>
      </c>
      <c r="K175" s="12" t="s">
        <v>306</v>
      </c>
      <c r="L175" s="12" t="s">
        <v>636</v>
      </c>
      <c r="M175" s="13">
        <v>45335</v>
      </c>
      <c r="N175" s="19">
        <v>70682</v>
      </c>
      <c r="O175" s="13">
        <v>45365</v>
      </c>
      <c r="P175" s="55" t="s">
        <v>450</v>
      </c>
    </row>
    <row r="176" spans="1:19" x14ac:dyDescent="0.25">
      <c r="A176" s="12" t="s">
        <v>509</v>
      </c>
      <c r="B176" s="12" t="s">
        <v>513</v>
      </c>
      <c r="C176" s="12" t="s">
        <v>595</v>
      </c>
      <c r="D176" s="13">
        <v>45345</v>
      </c>
      <c r="E176" s="19">
        <v>114490</v>
      </c>
      <c r="F176" s="13">
        <v>45345</v>
      </c>
      <c r="G176" s="55" t="s">
        <v>346</v>
      </c>
      <c r="J176" s="12" t="s">
        <v>172</v>
      </c>
      <c r="K176" s="12" t="s">
        <v>174</v>
      </c>
      <c r="L176" s="12" t="s">
        <v>601</v>
      </c>
      <c r="M176" s="13">
        <v>45325</v>
      </c>
      <c r="N176" s="19">
        <v>145140</v>
      </c>
      <c r="O176" s="13">
        <v>45355</v>
      </c>
      <c r="P176" s="55" t="s">
        <v>450</v>
      </c>
      <c r="S176" s="62"/>
    </row>
    <row r="177" spans="1:18" x14ac:dyDescent="0.25">
      <c r="A177" s="12" t="s">
        <v>271</v>
      </c>
      <c r="B177" s="12" t="s">
        <v>268</v>
      </c>
      <c r="C177" s="12" t="s">
        <v>696</v>
      </c>
      <c r="D177" s="13">
        <v>45336</v>
      </c>
      <c r="E177" s="19">
        <v>118354</v>
      </c>
      <c r="F177" s="13">
        <v>45382</v>
      </c>
      <c r="G177" s="55" t="s">
        <v>346</v>
      </c>
      <c r="J177" s="12" t="s">
        <v>172</v>
      </c>
      <c r="K177" s="12" t="s">
        <v>174</v>
      </c>
      <c r="L177" s="12" t="s">
        <v>646</v>
      </c>
      <c r="M177" s="13">
        <v>45339</v>
      </c>
      <c r="N177" s="19">
        <v>8297</v>
      </c>
      <c r="O177" s="13">
        <v>45369</v>
      </c>
      <c r="P177" s="55" t="s">
        <v>450</v>
      </c>
    </row>
    <row r="178" spans="1:18" x14ac:dyDescent="0.25">
      <c r="A178" s="12" t="s">
        <v>159</v>
      </c>
      <c r="B178" s="12" t="s">
        <v>160</v>
      </c>
      <c r="C178" s="12" t="s">
        <v>623</v>
      </c>
      <c r="D178" s="13">
        <v>45330</v>
      </c>
      <c r="E178" s="19">
        <v>102660</v>
      </c>
      <c r="F178" s="13">
        <v>45360</v>
      </c>
      <c r="G178" s="55" t="s">
        <v>450</v>
      </c>
      <c r="J178" s="12" t="s">
        <v>172</v>
      </c>
      <c r="K178" s="12" t="s">
        <v>174</v>
      </c>
      <c r="L178" s="12" t="s">
        <v>657</v>
      </c>
      <c r="M178" s="13">
        <v>45342</v>
      </c>
      <c r="N178" s="19">
        <v>167084</v>
      </c>
      <c r="O178" s="13">
        <v>45372</v>
      </c>
      <c r="P178" s="55" t="s">
        <v>450</v>
      </c>
    </row>
    <row r="179" spans="1:18" x14ac:dyDescent="0.25">
      <c r="A179" s="12" t="s">
        <v>159</v>
      </c>
      <c r="B179" s="12" t="s">
        <v>160</v>
      </c>
      <c r="C179" s="12" t="s">
        <v>682</v>
      </c>
      <c r="D179" s="13">
        <v>45348</v>
      </c>
      <c r="E179" s="19">
        <v>1257160</v>
      </c>
      <c r="F179" s="13">
        <v>45378</v>
      </c>
      <c r="G179" s="55" t="s">
        <v>450</v>
      </c>
      <c r="J179" s="12" t="s">
        <v>172</v>
      </c>
      <c r="K179" s="12" t="s">
        <v>174</v>
      </c>
      <c r="L179" s="12" t="s">
        <v>685</v>
      </c>
      <c r="M179" s="13">
        <v>45350</v>
      </c>
      <c r="N179" s="19">
        <v>66375</v>
      </c>
      <c r="O179" s="13">
        <v>45380</v>
      </c>
      <c r="P179" s="55" t="s">
        <v>450</v>
      </c>
    </row>
    <row r="180" spans="1:18" x14ac:dyDescent="0.25">
      <c r="A180" s="12" t="s">
        <v>186</v>
      </c>
      <c r="B180" s="12" t="s">
        <v>184</v>
      </c>
      <c r="C180" s="12" t="s">
        <v>662</v>
      </c>
      <c r="D180" s="13">
        <v>45342</v>
      </c>
      <c r="E180" s="19">
        <v>5222</v>
      </c>
      <c r="F180" s="13">
        <v>45372</v>
      </c>
      <c r="G180" s="55" t="s">
        <v>450</v>
      </c>
      <c r="J180" s="12" t="s">
        <v>92</v>
      </c>
      <c r="K180" s="12" t="s">
        <v>91</v>
      </c>
      <c r="L180" s="12" t="s">
        <v>647</v>
      </c>
      <c r="M180" s="13">
        <v>45339</v>
      </c>
      <c r="N180" s="19">
        <v>1762920</v>
      </c>
      <c r="O180" s="13">
        <v>45369</v>
      </c>
      <c r="P180" s="55" t="s">
        <v>450</v>
      </c>
    </row>
    <row r="181" spans="1:18" x14ac:dyDescent="0.25">
      <c r="A181" s="12" t="s">
        <v>186</v>
      </c>
      <c r="B181" s="12" t="s">
        <v>184</v>
      </c>
      <c r="C181" s="12" t="s">
        <v>663</v>
      </c>
      <c r="D181" s="13">
        <v>45342</v>
      </c>
      <c r="E181" s="19">
        <v>1935</v>
      </c>
      <c r="F181" s="13">
        <v>45372</v>
      </c>
      <c r="G181" s="55" t="s">
        <v>450</v>
      </c>
    </row>
    <row r="182" spans="1:18" x14ac:dyDescent="0.25">
      <c r="A182" s="12" t="s">
        <v>299</v>
      </c>
      <c r="B182" s="12" t="s">
        <v>306</v>
      </c>
      <c r="C182" s="12" t="s">
        <v>636</v>
      </c>
      <c r="D182" s="13">
        <v>45335</v>
      </c>
      <c r="E182" s="19">
        <v>70682</v>
      </c>
      <c r="F182" s="13">
        <v>45365</v>
      </c>
      <c r="G182" s="55" t="s">
        <v>450</v>
      </c>
      <c r="N182" s="67"/>
    </row>
    <row r="183" spans="1:18" x14ac:dyDescent="0.25">
      <c r="A183" s="12" t="s">
        <v>172</v>
      </c>
      <c r="B183" s="12" t="s">
        <v>174</v>
      </c>
      <c r="C183" s="12" t="s">
        <v>601</v>
      </c>
      <c r="D183" s="13">
        <v>45325</v>
      </c>
      <c r="E183" s="19">
        <v>145140</v>
      </c>
      <c r="F183" s="13">
        <v>45355</v>
      </c>
      <c r="G183" s="55" t="s">
        <v>450</v>
      </c>
      <c r="N183" s="66">
        <f>SUM(N171:N182)</f>
        <v>3587475</v>
      </c>
      <c r="Q183" s="67"/>
      <c r="R183" s="67">
        <f>R165+N183</f>
        <v>31935496</v>
      </c>
    </row>
    <row r="184" spans="1:18" x14ac:dyDescent="0.25">
      <c r="A184" s="12" t="s">
        <v>172</v>
      </c>
      <c r="B184" s="12" t="s">
        <v>174</v>
      </c>
      <c r="C184" s="12" t="s">
        <v>646</v>
      </c>
      <c r="D184" s="13">
        <v>45339</v>
      </c>
      <c r="E184" s="19">
        <v>8297</v>
      </c>
      <c r="F184" s="13">
        <v>45369</v>
      </c>
      <c r="G184" s="55" t="s">
        <v>450</v>
      </c>
    </row>
    <row r="185" spans="1:18" x14ac:dyDescent="0.25">
      <c r="A185" s="12" t="s">
        <v>172</v>
      </c>
      <c r="B185" s="12" t="s">
        <v>174</v>
      </c>
      <c r="C185" s="12" t="s">
        <v>657</v>
      </c>
      <c r="D185" s="13">
        <v>45342</v>
      </c>
      <c r="E185" s="19">
        <v>167084</v>
      </c>
      <c r="F185" s="13">
        <v>45372</v>
      </c>
      <c r="G185" s="55" t="s">
        <v>450</v>
      </c>
    </row>
    <row r="186" spans="1:18" x14ac:dyDescent="0.25">
      <c r="A186" s="12" t="s">
        <v>172</v>
      </c>
      <c r="B186" s="12" t="s">
        <v>174</v>
      </c>
      <c r="C186" s="12" t="s">
        <v>685</v>
      </c>
      <c r="D186" s="13">
        <v>45350</v>
      </c>
      <c r="E186" s="19">
        <v>66375</v>
      </c>
      <c r="F186" s="13">
        <v>45380</v>
      </c>
      <c r="G186" s="55" t="s">
        <v>450</v>
      </c>
      <c r="K186" s="46" t="s">
        <v>165</v>
      </c>
      <c r="N186" s="58"/>
    </row>
    <row r="187" spans="1:18" x14ac:dyDescent="0.25">
      <c r="A187" s="12" t="s">
        <v>92</v>
      </c>
      <c r="B187" s="12" t="s">
        <v>91</v>
      </c>
      <c r="C187" s="12" t="s">
        <v>647</v>
      </c>
      <c r="D187" s="13">
        <v>45339</v>
      </c>
      <c r="E187" s="19">
        <v>1762920</v>
      </c>
      <c r="F187" s="13">
        <v>45369</v>
      </c>
      <c r="G187" s="55" t="s">
        <v>450</v>
      </c>
      <c r="J187" s="48" t="s">
        <v>164</v>
      </c>
      <c r="K187" s="49" t="s">
        <v>158</v>
      </c>
      <c r="L187" s="50" t="s">
        <v>161</v>
      </c>
      <c r="M187" s="49" t="s">
        <v>162</v>
      </c>
      <c r="N187" s="51" t="s">
        <v>163</v>
      </c>
      <c r="O187" s="50" t="s">
        <v>157</v>
      </c>
      <c r="P187" s="50" t="s">
        <v>350</v>
      </c>
    </row>
    <row r="188" spans="1:18" x14ac:dyDescent="0.25">
      <c r="A188" s="12" t="s">
        <v>283</v>
      </c>
      <c r="B188" s="12" t="s">
        <v>285</v>
      </c>
      <c r="C188" s="12" t="s">
        <v>624</v>
      </c>
      <c r="D188" s="13">
        <v>45330</v>
      </c>
      <c r="E188" s="19">
        <v>51153</v>
      </c>
      <c r="F188" s="13">
        <v>45360</v>
      </c>
      <c r="G188" s="55" t="s">
        <v>349</v>
      </c>
      <c r="J188" s="12" t="s">
        <v>159</v>
      </c>
      <c r="K188" s="12" t="s">
        <v>160</v>
      </c>
      <c r="L188" s="12" t="s">
        <v>798</v>
      </c>
      <c r="M188" s="13">
        <v>45364</v>
      </c>
      <c r="N188" s="19">
        <v>60180</v>
      </c>
      <c r="O188" s="13">
        <v>45394</v>
      </c>
      <c r="P188" s="60" t="s">
        <v>450</v>
      </c>
    </row>
    <row r="189" spans="1:18" x14ac:dyDescent="0.25">
      <c r="A189" s="12" t="s">
        <v>281</v>
      </c>
      <c r="B189" s="12" t="s">
        <v>278</v>
      </c>
      <c r="C189" s="12" t="s">
        <v>609</v>
      </c>
      <c r="D189" s="13">
        <v>45325</v>
      </c>
      <c r="E189" s="19">
        <v>3160</v>
      </c>
      <c r="F189" s="13">
        <v>45355</v>
      </c>
      <c r="G189" s="55" t="s">
        <v>349</v>
      </c>
      <c r="J189" s="12" t="s">
        <v>159</v>
      </c>
      <c r="K189" s="12" t="s">
        <v>160</v>
      </c>
      <c r="L189" s="12" t="s">
        <v>809</v>
      </c>
      <c r="M189" s="13">
        <v>45369</v>
      </c>
      <c r="N189" s="19">
        <v>540617</v>
      </c>
      <c r="O189" s="13">
        <v>45399</v>
      </c>
      <c r="P189" s="60" t="s">
        <v>450</v>
      </c>
    </row>
    <row r="190" spans="1:18" x14ac:dyDescent="0.25">
      <c r="A190" s="12" t="s">
        <v>413</v>
      </c>
      <c r="B190" s="12" t="s">
        <v>420</v>
      </c>
      <c r="C190" s="12" t="s">
        <v>694</v>
      </c>
      <c r="D190" s="13">
        <v>45335</v>
      </c>
      <c r="E190" s="19">
        <v>14160</v>
      </c>
      <c r="F190" s="13">
        <v>45382</v>
      </c>
      <c r="G190" s="55" t="s">
        <v>349</v>
      </c>
      <c r="J190" s="12" t="s">
        <v>159</v>
      </c>
      <c r="K190" s="12" t="s">
        <v>160</v>
      </c>
      <c r="L190" s="12" t="s">
        <v>841</v>
      </c>
      <c r="M190" s="13">
        <v>45373</v>
      </c>
      <c r="N190" s="19">
        <v>273819</v>
      </c>
      <c r="O190" s="13">
        <v>45403</v>
      </c>
      <c r="P190" s="60" t="s">
        <v>450</v>
      </c>
    </row>
    <row r="191" spans="1:18" x14ac:dyDescent="0.25">
      <c r="A191" s="12" t="s">
        <v>413</v>
      </c>
      <c r="B191" s="12" t="s">
        <v>420</v>
      </c>
      <c r="C191" s="12" t="s">
        <v>695</v>
      </c>
      <c r="D191" s="13">
        <v>45345</v>
      </c>
      <c r="E191" s="19">
        <v>18880</v>
      </c>
      <c r="F191" s="13">
        <v>45382</v>
      </c>
      <c r="G191" s="55" t="s">
        <v>349</v>
      </c>
      <c r="J191" s="12" t="s">
        <v>159</v>
      </c>
      <c r="K191" s="12" t="s">
        <v>160</v>
      </c>
      <c r="L191" s="12" t="s">
        <v>861</v>
      </c>
      <c r="M191" s="13">
        <v>45379</v>
      </c>
      <c r="N191" s="19">
        <v>198240</v>
      </c>
      <c r="O191" s="13">
        <v>45409</v>
      </c>
      <c r="P191" s="60" t="s">
        <v>450</v>
      </c>
    </row>
    <row r="192" spans="1:18" x14ac:dyDescent="0.25">
      <c r="A192" s="12" t="s">
        <v>168</v>
      </c>
      <c r="B192" s="12" t="s">
        <v>171</v>
      </c>
      <c r="C192" s="12" t="s">
        <v>648</v>
      </c>
      <c r="D192" s="13">
        <v>45339</v>
      </c>
      <c r="E192" s="19">
        <v>74222</v>
      </c>
      <c r="F192" s="13">
        <v>45369</v>
      </c>
      <c r="G192" s="55" t="s">
        <v>349</v>
      </c>
      <c r="J192" s="12" t="s">
        <v>698</v>
      </c>
      <c r="K192" s="12" t="s">
        <v>579</v>
      </c>
      <c r="L192" s="12" t="s">
        <v>732</v>
      </c>
      <c r="M192" s="13">
        <v>45356</v>
      </c>
      <c r="N192" s="19">
        <v>227541</v>
      </c>
      <c r="O192" s="13">
        <v>45356</v>
      </c>
      <c r="P192" s="60" t="s">
        <v>450</v>
      </c>
    </row>
    <row r="193" spans="1:18" x14ac:dyDescent="0.25">
      <c r="A193" s="12" t="s">
        <v>168</v>
      </c>
      <c r="B193" s="12" t="s">
        <v>171</v>
      </c>
      <c r="C193" s="12" t="s">
        <v>658</v>
      </c>
      <c r="D193" s="13">
        <v>45342</v>
      </c>
      <c r="E193" s="19">
        <v>131895</v>
      </c>
      <c r="F193" s="13">
        <v>45372</v>
      </c>
      <c r="G193" s="55" t="s">
        <v>349</v>
      </c>
      <c r="J193" s="12" t="s">
        <v>186</v>
      </c>
      <c r="K193" s="12" t="s">
        <v>184</v>
      </c>
      <c r="L193" s="12" t="s">
        <v>760</v>
      </c>
      <c r="M193" s="13">
        <v>45352</v>
      </c>
      <c r="N193" s="19">
        <v>5178</v>
      </c>
      <c r="O193" s="13">
        <v>45382</v>
      </c>
      <c r="P193" s="60" t="s">
        <v>450</v>
      </c>
    </row>
    <row r="194" spans="1:18" x14ac:dyDescent="0.25">
      <c r="A194" s="12" t="s">
        <v>148</v>
      </c>
      <c r="B194" s="12" t="s">
        <v>147</v>
      </c>
      <c r="C194" s="12" t="s">
        <v>679</v>
      </c>
      <c r="D194" s="13">
        <v>45348</v>
      </c>
      <c r="E194" s="19">
        <v>693840</v>
      </c>
      <c r="F194" s="13">
        <v>45378</v>
      </c>
      <c r="G194" s="55" t="s">
        <v>349</v>
      </c>
      <c r="J194" s="12" t="s">
        <v>186</v>
      </c>
      <c r="K194" s="12" t="s">
        <v>184</v>
      </c>
      <c r="L194" s="12" t="s">
        <v>761</v>
      </c>
      <c r="M194" s="13">
        <v>45352</v>
      </c>
      <c r="N194" s="19">
        <v>10576</v>
      </c>
      <c r="O194" s="13">
        <v>45382</v>
      </c>
      <c r="P194" s="60" t="s">
        <v>450</v>
      </c>
    </row>
    <row r="195" spans="1:18" x14ac:dyDescent="0.25">
      <c r="A195" s="12" t="s">
        <v>701</v>
      </c>
      <c r="B195" s="12" t="s">
        <v>582</v>
      </c>
      <c r="C195" s="12" t="s">
        <v>602</v>
      </c>
      <c r="D195" s="13">
        <v>45325</v>
      </c>
      <c r="E195" s="19">
        <v>496780</v>
      </c>
      <c r="F195" s="13">
        <v>45355</v>
      </c>
      <c r="G195" s="55" t="s">
        <v>349</v>
      </c>
      <c r="J195" s="12" t="s">
        <v>299</v>
      </c>
      <c r="K195" s="12" t="s">
        <v>306</v>
      </c>
      <c r="L195" s="12" t="s">
        <v>771</v>
      </c>
      <c r="M195" s="13">
        <v>45356</v>
      </c>
      <c r="N195" s="19">
        <v>83341</v>
      </c>
      <c r="O195" s="13">
        <v>45386</v>
      </c>
      <c r="P195" s="60" t="s">
        <v>450</v>
      </c>
    </row>
    <row r="196" spans="1:18" x14ac:dyDescent="0.25">
      <c r="A196" s="12" t="s">
        <v>396</v>
      </c>
      <c r="B196" s="12" t="s">
        <v>399</v>
      </c>
      <c r="C196" s="12" t="s">
        <v>614</v>
      </c>
      <c r="D196" s="13">
        <v>45325</v>
      </c>
      <c r="E196" s="19">
        <v>12036</v>
      </c>
      <c r="F196" s="13">
        <v>45355</v>
      </c>
      <c r="G196" s="55" t="s">
        <v>349</v>
      </c>
      <c r="J196" s="12" t="s">
        <v>709</v>
      </c>
      <c r="K196" s="12" t="s">
        <v>721</v>
      </c>
      <c r="L196" s="12" t="s">
        <v>755</v>
      </c>
      <c r="M196" s="13">
        <v>45352</v>
      </c>
      <c r="N196" s="19">
        <v>894676</v>
      </c>
      <c r="O196" s="13">
        <v>45382</v>
      </c>
      <c r="P196" s="60" t="s">
        <v>450</v>
      </c>
    </row>
    <row r="197" spans="1:18" x14ac:dyDescent="0.25">
      <c r="A197" s="12" t="s">
        <v>396</v>
      </c>
      <c r="B197" s="12" t="s">
        <v>399</v>
      </c>
      <c r="C197" s="12" t="s">
        <v>678</v>
      </c>
      <c r="D197" s="13">
        <v>45345</v>
      </c>
      <c r="E197" s="19">
        <v>67222</v>
      </c>
      <c r="F197" s="13">
        <v>45375</v>
      </c>
      <c r="G197" s="55" t="s">
        <v>349</v>
      </c>
      <c r="J197" s="12" t="s">
        <v>172</v>
      </c>
      <c r="K197" s="12" t="s">
        <v>174</v>
      </c>
      <c r="L197" s="12" t="s">
        <v>766</v>
      </c>
      <c r="M197" s="13">
        <v>45356</v>
      </c>
      <c r="N197" s="19">
        <v>188063</v>
      </c>
      <c r="O197" s="13">
        <v>45386</v>
      </c>
      <c r="P197" s="60" t="s">
        <v>450</v>
      </c>
    </row>
    <row r="198" spans="1:18" x14ac:dyDescent="0.25">
      <c r="A198" s="12" t="s">
        <v>197</v>
      </c>
      <c r="B198" s="12" t="s">
        <v>200</v>
      </c>
      <c r="C198" s="12" t="s">
        <v>633</v>
      </c>
      <c r="D198" s="13">
        <v>45335</v>
      </c>
      <c r="E198" s="19">
        <v>15104</v>
      </c>
      <c r="F198" s="13">
        <v>45365</v>
      </c>
      <c r="G198" s="55" t="s">
        <v>349</v>
      </c>
      <c r="J198" s="12" t="s">
        <v>172</v>
      </c>
      <c r="K198" s="12" t="s">
        <v>174</v>
      </c>
      <c r="L198" s="12" t="s">
        <v>854</v>
      </c>
      <c r="M198" s="13">
        <v>45379</v>
      </c>
      <c r="N198" s="19">
        <v>22125</v>
      </c>
      <c r="O198" s="13">
        <v>45409</v>
      </c>
      <c r="P198" s="60" t="s">
        <v>450</v>
      </c>
    </row>
    <row r="199" spans="1:18" x14ac:dyDescent="0.25">
      <c r="A199" s="12" t="s">
        <v>197</v>
      </c>
      <c r="B199" s="12" t="s">
        <v>200</v>
      </c>
      <c r="C199" s="12" t="s">
        <v>643</v>
      </c>
      <c r="D199" s="13">
        <v>45336</v>
      </c>
      <c r="E199" s="19">
        <v>15387</v>
      </c>
      <c r="F199" s="13">
        <v>45366</v>
      </c>
      <c r="G199" s="55" t="s">
        <v>349</v>
      </c>
      <c r="J199" s="12" t="s">
        <v>92</v>
      </c>
      <c r="K199" s="12" t="s">
        <v>91</v>
      </c>
      <c r="L199" s="12" t="s">
        <v>776</v>
      </c>
      <c r="M199" s="13">
        <v>45360</v>
      </c>
      <c r="N199" s="19">
        <v>89739</v>
      </c>
      <c r="O199" s="13">
        <v>45390</v>
      </c>
      <c r="P199" s="60" t="s">
        <v>450</v>
      </c>
    </row>
    <row r="200" spans="1:18" x14ac:dyDescent="0.25">
      <c r="A200" s="12" t="s">
        <v>195</v>
      </c>
      <c r="B200" s="12" t="s">
        <v>196</v>
      </c>
      <c r="C200" s="12" t="s">
        <v>634</v>
      </c>
      <c r="D200" s="13">
        <v>45335</v>
      </c>
      <c r="E200" s="19">
        <v>164792</v>
      </c>
      <c r="F200" s="13">
        <v>45365</v>
      </c>
      <c r="G200" s="55" t="s">
        <v>349</v>
      </c>
      <c r="J200" s="12" t="s">
        <v>92</v>
      </c>
      <c r="K200" s="12" t="s">
        <v>91</v>
      </c>
      <c r="L200" s="12" t="s">
        <v>777</v>
      </c>
      <c r="M200" s="13">
        <v>45360</v>
      </c>
      <c r="N200" s="19">
        <v>32391</v>
      </c>
      <c r="O200" s="13">
        <v>45390</v>
      </c>
      <c r="P200" s="60" t="s">
        <v>450</v>
      </c>
    </row>
    <row r="201" spans="1:18" x14ac:dyDescent="0.25">
      <c r="A201" s="12" t="s">
        <v>704</v>
      </c>
      <c r="B201" s="12" t="s">
        <v>586</v>
      </c>
      <c r="C201" s="12" t="s">
        <v>689</v>
      </c>
      <c r="D201" s="13">
        <v>45330</v>
      </c>
      <c r="E201" s="19">
        <v>401200</v>
      </c>
      <c r="F201" s="13">
        <v>45382</v>
      </c>
      <c r="G201" s="55" t="s">
        <v>349</v>
      </c>
      <c r="J201" s="12" t="s">
        <v>92</v>
      </c>
      <c r="K201" s="12" t="s">
        <v>91</v>
      </c>
      <c r="L201" s="12" t="s">
        <v>778</v>
      </c>
      <c r="M201" s="13">
        <v>45360</v>
      </c>
      <c r="N201" s="19">
        <v>82146</v>
      </c>
      <c r="O201" s="13">
        <v>45390</v>
      </c>
      <c r="P201" s="60" t="s">
        <v>450</v>
      </c>
    </row>
    <row r="202" spans="1:18" x14ac:dyDescent="0.25">
      <c r="A202" s="12" t="s">
        <v>704</v>
      </c>
      <c r="B202" s="12" t="s">
        <v>586</v>
      </c>
      <c r="C202" s="12" t="s">
        <v>690</v>
      </c>
      <c r="D202" s="13">
        <v>45335</v>
      </c>
      <c r="E202" s="19">
        <v>35105</v>
      </c>
      <c r="F202" s="13">
        <v>45382</v>
      </c>
      <c r="G202" s="55" t="s">
        <v>349</v>
      </c>
      <c r="J202" s="12" t="s">
        <v>92</v>
      </c>
      <c r="K202" s="12" t="s">
        <v>91</v>
      </c>
      <c r="L202" s="12" t="s">
        <v>804</v>
      </c>
      <c r="M202" s="13">
        <v>45365</v>
      </c>
      <c r="N202" s="19">
        <v>8602</v>
      </c>
      <c r="O202" s="13">
        <v>45395</v>
      </c>
      <c r="P202" s="60" t="s">
        <v>450</v>
      </c>
    </row>
    <row r="203" spans="1:18" x14ac:dyDescent="0.25">
      <c r="A203" s="12" t="s">
        <v>154</v>
      </c>
      <c r="B203" s="12" t="s">
        <v>153</v>
      </c>
      <c r="C203" s="12" t="s">
        <v>612</v>
      </c>
      <c r="D203" s="13">
        <v>45325</v>
      </c>
      <c r="E203" s="19">
        <v>17068</v>
      </c>
      <c r="F203" s="13">
        <v>45355</v>
      </c>
      <c r="G203" s="55" t="s">
        <v>349</v>
      </c>
    </row>
    <row r="204" spans="1:18" x14ac:dyDescent="0.25">
      <c r="A204" s="12" t="s">
        <v>154</v>
      </c>
      <c r="B204" s="12" t="s">
        <v>153</v>
      </c>
      <c r="C204" s="12" t="s">
        <v>613</v>
      </c>
      <c r="D204" s="13">
        <v>45325</v>
      </c>
      <c r="E204" s="19">
        <v>23298</v>
      </c>
      <c r="F204" s="13">
        <v>45355</v>
      </c>
      <c r="G204" s="55" t="s">
        <v>349</v>
      </c>
      <c r="N204" s="67">
        <f>SUM(N188:N203)</f>
        <v>2717234</v>
      </c>
      <c r="R204" s="67">
        <f>R183+N204</f>
        <v>34652730</v>
      </c>
    </row>
    <row r="205" spans="1:18" x14ac:dyDescent="0.25">
      <c r="A205" s="12" t="s">
        <v>154</v>
      </c>
      <c r="B205" s="12" t="s">
        <v>153</v>
      </c>
      <c r="C205" s="12" t="s">
        <v>651</v>
      </c>
      <c r="D205" s="13">
        <v>45339</v>
      </c>
      <c r="E205" s="19">
        <v>77597</v>
      </c>
      <c r="F205" s="13">
        <v>45369</v>
      </c>
      <c r="G205" s="55" t="s">
        <v>349</v>
      </c>
      <c r="Q205" s="71"/>
    </row>
    <row r="206" spans="1:18" x14ac:dyDescent="0.25">
      <c r="A206" s="12" t="s">
        <v>293</v>
      </c>
      <c r="B206" s="12" t="s">
        <v>296</v>
      </c>
      <c r="C206" s="12" t="s">
        <v>590</v>
      </c>
      <c r="D206" s="13">
        <v>45339</v>
      </c>
      <c r="E206" s="19">
        <v>51200</v>
      </c>
      <c r="F206" s="13">
        <v>45339</v>
      </c>
      <c r="G206" s="55" t="s">
        <v>346</v>
      </c>
      <c r="K206" s="59" t="s">
        <v>351</v>
      </c>
      <c r="N206" s="58"/>
      <c r="Q206" s="71"/>
    </row>
    <row r="207" spans="1:18" x14ac:dyDescent="0.25">
      <c r="A207" s="12" t="s">
        <v>700</v>
      </c>
      <c r="B207" s="12" t="s">
        <v>581</v>
      </c>
      <c r="C207" s="12" t="s">
        <v>597</v>
      </c>
      <c r="D207" s="13">
        <v>45325</v>
      </c>
      <c r="E207" s="19">
        <v>208624</v>
      </c>
      <c r="F207" s="13">
        <v>45355</v>
      </c>
      <c r="G207" s="55" t="s">
        <v>349</v>
      </c>
      <c r="J207" s="48" t="s">
        <v>164</v>
      </c>
      <c r="K207" s="49" t="s">
        <v>158</v>
      </c>
      <c r="L207" s="50" t="s">
        <v>161</v>
      </c>
      <c r="M207" s="49" t="s">
        <v>162</v>
      </c>
      <c r="N207" s="51" t="s">
        <v>163</v>
      </c>
      <c r="O207" s="50" t="s">
        <v>157</v>
      </c>
      <c r="P207" s="50" t="s">
        <v>350</v>
      </c>
      <c r="Q207" s="71"/>
    </row>
    <row r="208" spans="1:18" x14ac:dyDescent="0.25">
      <c r="A208" s="12" t="s">
        <v>700</v>
      </c>
      <c r="B208" s="12" t="s">
        <v>581</v>
      </c>
      <c r="C208" s="12" t="s">
        <v>626</v>
      </c>
      <c r="D208" s="13">
        <v>45335</v>
      </c>
      <c r="E208" s="19">
        <v>283854</v>
      </c>
      <c r="F208" s="13">
        <v>45365</v>
      </c>
      <c r="G208" s="55" t="s">
        <v>349</v>
      </c>
      <c r="J208" s="12" t="s">
        <v>706</v>
      </c>
      <c r="K208" s="12" t="s">
        <v>718</v>
      </c>
      <c r="L208" s="12" t="s">
        <v>910</v>
      </c>
      <c r="M208" s="13">
        <v>45391</v>
      </c>
      <c r="N208" s="19">
        <v>4248</v>
      </c>
      <c r="O208" s="13">
        <v>45391</v>
      </c>
      <c r="P208" s="60" t="s">
        <v>450</v>
      </c>
      <c r="Q208" s="71"/>
    </row>
    <row r="209" spans="1:17" ht="11.25" customHeight="1" x14ac:dyDescent="0.25">
      <c r="A209" s="12" t="s">
        <v>700</v>
      </c>
      <c r="B209" s="12" t="s">
        <v>581</v>
      </c>
      <c r="C209" s="12" t="s">
        <v>674</v>
      </c>
      <c r="D209" s="13">
        <v>45345</v>
      </c>
      <c r="E209" s="19">
        <v>172658</v>
      </c>
      <c r="F209" s="13">
        <v>45375</v>
      </c>
      <c r="G209" s="55" t="s">
        <v>349</v>
      </c>
      <c r="J209" s="12" t="s">
        <v>159</v>
      </c>
      <c r="K209" s="12" t="s">
        <v>160</v>
      </c>
      <c r="L209" s="12" t="s">
        <v>923</v>
      </c>
      <c r="M209" s="13">
        <v>45387</v>
      </c>
      <c r="N209" s="19">
        <v>90270</v>
      </c>
      <c r="O209" s="13">
        <v>45417</v>
      </c>
      <c r="P209" s="60" t="s">
        <v>450</v>
      </c>
      <c r="Q209" s="71"/>
    </row>
    <row r="210" spans="1:17" x14ac:dyDescent="0.25">
      <c r="A210" s="12" t="s">
        <v>146</v>
      </c>
      <c r="B210" s="12" t="s">
        <v>145</v>
      </c>
      <c r="C210" s="12" t="s">
        <v>691</v>
      </c>
      <c r="D210" s="13">
        <v>45342</v>
      </c>
      <c r="E210" s="19">
        <v>607842</v>
      </c>
      <c r="F210" s="13">
        <v>45382</v>
      </c>
      <c r="G210" s="55" t="s">
        <v>349</v>
      </c>
      <c r="J210" s="12" t="s">
        <v>159</v>
      </c>
      <c r="K210" s="12" t="s">
        <v>160</v>
      </c>
      <c r="L210" s="12" t="s">
        <v>924</v>
      </c>
      <c r="M210" s="13">
        <v>45391</v>
      </c>
      <c r="N210" s="19">
        <v>147842</v>
      </c>
      <c r="O210" s="13">
        <v>45421</v>
      </c>
      <c r="P210" s="60" t="s">
        <v>450</v>
      </c>
      <c r="Q210" s="71"/>
    </row>
    <row r="211" spans="1:17" x14ac:dyDescent="0.25">
      <c r="A211" s="12" t="s">
        <v>146</v>
      </c>
      <c r="B211" s="12" t="s">
        <v>145</v>
      </c>
      <c r="C211" s="12" t="s">
        <v>692</v>
      </c>
      <c r="D211" s="13">
        <v>45342</v>
      </c>
      <c r="E211" s="19">
        <v>74576</v>
      </c>
      <c r="F211" s="13">
        <v>45382</v>
      </c>
      <c r="G211" s="55" t="s">
        <v>349</v>
      </c>
      <c r="J211" s="12" t="s">
        <v>159</v>
      </c>
      <c r="K211" s="12" t="s">
        <v>160</v>
      </c>
      <c r="L211" s="12" t="s">
        <v>925</v>
      </c>
      <c r="M211" s="13">
        <v>45394</v>
      </c>
      <c r="N211" s="19">
        <v>11936</v>
      </c>
      <c r="O211" s="13">
        <v>45424</v>
      </c>
      <c r="P211" s="60" t="s">
        <v>450</v>
      </c>
      <c r="Q211" s="71"/>
    </row>
    <row r="212" spans="1:17" x14ac:dyDescent="0.25">
      <c r="A212" s="12" t="s">
        <v>146</v>
      </c>
      <c r="B212" s="12" t="s">
        <v>145</v>
      </c>
      <c r="C212" s="12" t="s">
        <v>693</v>
      </c>
      <c r="D212" s="13">
        <v>45345</v>
      </c>
      <c r="E212" s="19">
        <v>42480</v>
      </c>
      <c r="F212" s="13">
        <v>45382</v>
      </c>
      <c r="G212" s="55" t="s">
        <v>349</v>
      </c>
      <c r="J212" s="12" t="s">
        <v>159</v>
      </c>
      <c r="K212" s="12" t="s">
        <v>160</v>
      </c>
      <c r="L212" s="12" t="s">
        <v>926</v>
      </c>
      <c r="M212" s="13">
        <v>45398</v>
      </c>
      <c r="N212" s="19">
        <v>4614</v>
      </c>
      <c r="O212" s="13">
        <v>45428</v>
      </c>
      <c r="P212" s="60" t="s">
        <v>450</v>
      </c>
      <c r="Q212" s="71"/>
    </row>
    <row r="213" spans="1:17" x14ac:dyDescent="0.25">
      <c r="A213" s="12" t="s">
        <v>456</v>
      </c>
      <c r="B213" s="12" t="s">
        <v>461</v>
      </c>
      <c r="C213" s="12" t="s">
        <v>665</v>
      </c>
      <c r="D213" s="13">
        <v>45342</v>
      </c>
      <c r="E213" s="19">
        <v>97018</v>
      </c>
      <c r="F213" s="13">
        <v>45372</v>
      </c>
      <c r="G213" s="55" t="s">
        <v>451</v>
      </c>
      <c r="J213" s="12" t="s">
        <v>159</v>
      </c>
      <c r="K213" s="12" t="s">
        <v>160</v>
      </c>
      <c r="L213" s="12" t="s">
        <v>927</v>
      </c>
      <c r="M213" s="13">
        <v>45408</v>
      </c>
      <c r="N213" s="19">
        <v>42126</v>
      </c>
      <c r="O213" s="13">
        <v>45438</v>
      </c>
      <c r="P213" s="60" t="s">
        <v>450</v>
      </c>
      <c r="Q213" s="71"/>
    </row>
    <row r="214" spans="1:17" x14ac:dyDescent="0.25">
      <c r="A214" s="12" t="s">
        <v>456</v>
      </c>
      <c r="B214" s="12" t="s">
        <v>461</v>
      </c>
      <c r="C214" s="12" t="s">
        <v>666</v>
      </c>
      <c r="D214" s="13">
        <v>45342</v>
      </c>
      <c r="E214" s="19">
        <v>232092</v>
      </c>
      <c r="F214" s="13">
        <v>45372</v>
      </c>
      <c r="G214" s="55" t="s">
        <v>451</v>
      </c>
      <c r="J214" s="12" t="s">
        <v>932</v>
      </c>
      <c r="K214" s="12" t="s">
        <v>933</v>
      </c>
      <c r="L214" s="12" t="s">
        <v>934</v>
      </c>
      <c r="M214" s="13">
        <v>45387</v>
      </c>
      <c r="N214" s="19">
        <v>117502</v>
      </c>
      <c r="O214" s="13">
        <v>45387</v>
      </c>
      <c r="P214" s="60" t="s">
        <v>450</v>
      </c>
      <c r="Q214" s="71"/>
    </row>
    <row r="215" spans="1:17" x14ac:dyDescent="0.25">
      <c r="A215" s="12" t="s">
        <v>456</v>
      </c>
      <c r="B215" s="12" t="s">
        <v>461</v>
      </c>
      <c r="C215" s="12" t="s">
        <v>667</v>
      </c>
      <c r="D215" s="13">
        <v>45342</v>
      </c>
      <c r="E215" s="19">
        <v>55855</v>
      </c>
      <c r="F215" s="13">
        <v>45372</v>
      </c>
      <c r="G215" s="55" t="s">
        <v>451</v>
      </c>
      <c r="J215" s="12" t="s">
        <v>186</v>
      </c>
      <c r="K215" s="12" t="s">
        <v>184</v>
      </c>
      <c r="L215" s="12" t="s">
        <v>946</v>
      </c>
      <c r="M215" s="13">
        <v>45387</v>
      </c>
      <c r="N215" s="19">
        <v>2655</v>
      </c>
      <c r="O215" s="13">
        <v>45417</v>
      </c>
      <c r="P215" s="60" t="s">
        <v>450</v>
      </c>
      <c r="Q215" s="71"/>
    </row>
    <row r="216" spans="1:17" x14ac:dyDescent="0.25">
      <c r="A216" s="12" t="s">
        <v>88</v>
      </c>
      <c r="B216" s="12" t="s">
        <v>87</v>
      </c>
      <c r="C216" s="12" t="s">
        <v>600</v>
      </c>
      <c r="D216" s="13">
        <v>45325</v>
      </c>
      <c r="E216" s="19">
        <v>31093</v>
      </c>
      <c r="F216" s="13">
        <v>45355</v>
      </c>
      <c r="G216" s="55" t="s">
        <v>344</v>
      </c>
      <c r="J216" s="12" t="s">
        <v>186</v>
      </c>
      <c r="K216" s="12" t="s">
        <v>184</v>
      </c>
      <c r="L216" s="12" t="s">
        <v>947</v>
      </c>
      <c r="M216" s="13">
        <v>45387</v>
      </c>
      <c r="N216" s="19">
        <v>23895</v>
      </c>
      <c r="O216" s="13">
        <v>45417</v>
      </c>
      <c r="P216" s="60" t="s">
        <v>450</v>
      </c>
      <c r="Q216" s="71"/>
    </row>
    <row r="217" spans="1:17" x14ac:dyDescent="0.25">
      <c r="A217" s="12" t="s">
        <v>88</v>
      </c>
      <c r="B217" s="12" t="s">
        <v>87</v>
      </c>
      <c r="C217" s="12" t="s">
        <v>616</v>
      </c>
      <c r="D217" s="13">
        <v>45330</v>
      </c>
      <c r="E217" s="19">
        <v>2720</v>
      </c>
      <c r="F217" s="13">
        <v>45360</v>
      </c>
      <c r="G217" s="55" t="s">
        <v>344</v>
      </c>
      <c r="J217" s="12" t="s">
        <v>186</v>
      </c>
      <c r="K217" s="12" t="s">
        <v>184</v>
      </c>
      <c r="L217" s="12" t="s">
        <v>948</v>
      </c>
      <c r="M217" s="13">
        <v>45387</v>
      </c>
      <c r="N217" s="19">
        <v>25665</v>
      </c>
      <c r="O217" s="13">
        <v>45417</v>
      </c>
      <c r="P217" s="60" t="s">
        <v>450</v>
      </c>
      <c r="Q217" s="71"/>
    </row>
    <row r="218" spans="1:17" x14ac:dyDescent="0.25">
      <c r="A218" s="12" t="s">
        <v>88</v>
      </c>
      <c r="B218" s="12" t="s">
        <v>87</v>
      </c>
      <c r="C218" s="12" t="s">
        <v>617</v>
      </c>
      <c r="D218" s="13">
        <v>45330</v>
      </c>
      <c r="E218" s="19">
        <v>10200</v>
      </c>
      <c r="F218" s="13">
        <v>45360</v>
      </c>
      <c r="G218" s="55" t="s">
        <v>344</v>
      </c>
      <c r="J218" s="12" t="s">
        <v>186</v>
      </c>
      <c r="K218" s="12" t="s">
        <v>184</v>
      </c>
      <c r="L218" s="12" t="s">
        <v>949</v>
      </c>
      <c r="M218" s="13">
        <v>45397</v>
      </c>
      <c r="N218" s="19">
        <v>43206</v>
      </c>
      <c r="O218" s="13">
        <v>45427</v>
      </c>
      <c r="P218" s="60" t="s">
        <v>450</v>
      </c>
      <c r="Q218" s="71"/>
    </row>
    <row r="219" spans="1:17" x14ac:dyDescent="0.25">
      <c r="A219" s="12" t="s">
        <v>88</v>
      </c>
      <c r="B219" s="12" t="s">
        <v>87</v>
      </c>
      <c r="C219" s="12" t="s">
        <v>618</v>
      </c>
      <c r="D219" s="13">
        <v>45330</v>
      </c>
      <c r="E219" s="19">
        <v>91664</v>
      </c>
      <c r="F219" s="13">
        <v>45360</v>
      </c>
      <c r="G219" s="55" t="s">
        <v>344</v>
      </c>
      <c r="J219" s="12" t="s">
        <v>186</v>
      </c>
      <c r="K219" s="12" t="s">
        <v>184</v>
      </c>
      <c r="L219" s="12" t="s">
        <v>950</v>
      </c>
      <c r="M219" s="13">
        <v>45397</v>
      </c>
      <c r="N219" s="19">
        <v>150096</v>
      </c>
      <c r="O219" s="13">
        <v>45427</v>
      </c>
      <c r="P219" s="60" t="s">
        <v>450</v>
      </c>
      <c r="Q219" s="71"/>
    </row>
    <row r="220" spans="1:17" x14ac:dyDescent="0.25">
      <c r="A220" s="12" t="s">
        <v>88</v>
      </c>
      <c r="B220" s="12" t="s">
        <v>87</v>
      </c>
      <c r="C220" s="12" t="s">
        <v>619</v>
      </c>
      <c r="D220" s="13">
        <v>45330</v>
      </c>
      <c r="E220" s="19">
        <v>14795</v>
      </c>
      <c r="F220" s="13">
        <v>45360</v>
      </c>
      <c r="G220" s="55" t="s">
        <v>344</v>
      </c>
      <c r="J220" s="12" t="s">
        <v>186</v>
      </c>
      <c r="K220" s="12" t="s">
        <v>184</v>
      </c>
      <c r="L220" s="12" t="s">
        <v>951</v>
      </c>
      <c r="M220" s="13">
        <v>45399</v>
      </c>
      <c r="N220" s="19">
        <v>23360</v>
      </c>
      <c r="O220" s="13">
        <v>45429</v>
      </c>
      <c r="P220" s="60" t="s">
        <v>450</v>
      </c>
      <c r="Q220" s="71"/>
    </row>
    <row r="221" spans="1:17" x14ac:dyDescent="0.25">
      <c r="A221" s="12" t="s">
        <v>88</v>
      </c>
      <c r="B221" s="12" t="s">
        <v>87</v>
      </c>
      <c r="C221" s="12" t="s">
        <v>639</v>
      </c>
      <c r="D221" s="13">
        <v>45336</v>
      </c>
      <c r="E221" s="19">
        <v>31846</v>
      </c>
      <c r="F221" s="13">
        <v>45366</v>
      </c>
      <c r="G221" s="55" t="s">
        <v>344</v>
      </c>
      <c r="J221" s="12" t="s">
        <v>186</v>
      </c>
      <c r="K221" s="12" t="s">
        <v>184</v>
      </c>
      <c r="L221" s="12" t="s">
        <v>952</v>
      </c>
      <c r="M221" s="13">
        <v>45407</v>
      </c>
      <c r="N221" s="19">
        <v>103595</v>
      </c>
      <c r="O221" s="13">
        <v>45437</v>
      </c>
      <c r="P221" s="60" t="s">
        <v>450</v>
      </c>
      <c r="Q221" s="71"/>
    </row>
    <row r="222" spans="1:17" x14ac:dyDescent="0.25">
      <c r="A222" s="12" t="s">
        <v>88</v>
      </c>
      <c r="B222" s="12" t="s">
        <v>87</v>
      </c>
      <c r="C222" s="12" t="s">
        <v>640</v>
      </c>
      <c r="D222" s="13">
        <v>45336</v>
      </c>
      <c r="E222" s="19">
        <v>484840</v>
      </c>
      <c r="F222" s="13">
        <v>45366</v>
      </c>
      <c r="G222" s="55" t="s">
        <v>344</v>
      </c>
      <c r="J222" s="12" t="s">
        <v>299</v>
      </c>
      <c r="K222" s="12" t="s">
        <v>306</v>
      </c>
      <c r="L222" s="12" t="s">
        <v>963</v>
      </c>
      <c r="M222" s="13">
        <v>45391</v>
      </c>
      <c r="N222" s="19">
        <v>119357</v>
      </c>
      <c r="O222" s="13">
        <v>45421</v>
      </c>
      <c r="P222" s="60" t="s">
        <v>450</v>
      </c>
      <c r="Q222" s="71"/>
    </row>
    <row r="223" spans="1:17" x14ac:dyDescent="0.25">
      <c r="A223" s="12" t="s">
        <v>88</v>
      </c>
      <c r="B223" s="12" t="s">
        <v>87</v>
      </c>
      <c r="C223" s="12" t="s">
        <v>655</v>
      </c>
      <c r="D223" s="13">
        <v>45342</v>
      </c>
      <c r="E223" s="19">
        <v>15147</v>
      </c>
      <c r="F223" s="13">
        <v>45372</v>
      </c>
      <c r="G223" s="55" t="s">
        <v>344</v>
      </c>
      <c r="J223" s="12" t="s">
        <v>299</v>
      </c>
      <c r="K223" s="12" t="s">
        <v>306</v>
      </c>
      <c r="L223" s="12" t="s">
        <v>964</v>
      </c>
      <c r="M223" s="13">
        <v>45401</v>
      </c>
      <c r="N223" s="19">
        <v>52109</v>
      </c>
      <c r="O223" s="13">
        <v>45431</v>
      </c>
      <c r="P223" s="60" t="s">
        <v>450</v>
      </c>
      <c r="Q223" s="71"/>
    </row>
    <row r="224" spans="1:17" x14ac:dyDescent="0.25">
      <c r="A224" s="12" t="s">
        <v>88</v>
      </c>
      <c r="B224" s="12" t="s">
        <v>87</v>
      </c>
      <c r="C224" s="12" t="s">
        <v>656</v>
      </c>
      <c r="D224" s="13">
        <v>45342</v>
      </c>
      <c r="E224" s="19">
        <v>6760</v>
      </c>
      <c r="F224" s="13">
        <v>45372</v>
      </c>
      <c r="G224" s="55" t="s">
        <v>344</v>
      </c>
      <c r="J224" s="12" t="s">
        <v>709</v>
      </c>
      <c r="K224" s="12" t="s">
        <v>721</v>
      </c>
      <c r="L224" s="12" t="s">
        <v>980</v>
      </c>
      <c r="M224" s="13">
        <v>45398</v>
      </c>
      <c r="N224" s="19">
        <v>453120</v>
      </c>
      <c r="O224" s="13">
        <v>45428</v>
      </c>
      <c r="P224" s="60" t="s">
        <v>450</v>
      </c>
      <c r="Q224" s="71"/>
    </row>
    <row r="225" spans="1:18" x14ac:dyDescent="0.25">
      <c r="A225" s="12" t="s">
        <v>88</v>
      </c>
      <c r="B225" s="12" t="s">
        <v>87</v>
      </c>
      <c r="C225" s="12" t="s">
        <v>684</v>
      </c>
      <c r="D225" s="13">
        <v>45350</v>
      </c>
      <c r="E225" s="19">
        <v>78234</v>
      </c>
      <c r="F225" s="13">
        <v>45380</v>
      </c>
      <c r="G225" s="55" t="s">
        <v>344</v>
      </c>
      <c r="J225" s="12" t="s">
        <v>172</v>
      </c>
      <c r="K225" s="12" t="s">
        <v>174</v>
      </c>
      <c r="L225" s="12" t="s">
        <v>1066</v>
      </c>
      <c r="M225" s="13">
        <v>45391</v>
      </c>
      <c r="N225" s="19">
        <v>3540</v>
      </c>
      <c r="O225" s="13">
        <v>45421</v>
      </c>
      <c r="P225" s="60" t="s">
        <v>450</v>
      </c>
      <c r="Q225" s="71"/>
    </row>
    <row r="226" spans="1:18" x14ac:dyDescent="0.25">
      <c r="A226" s="12" t="s">
        <v>152</v>
      </c>
      <c r="B226" s="12" t="s">
        <v>151</v>
      </c>
      <c r="C226" s="12" t="s">
        <v>661</v>
      </c>
      <c r="D226" s="13">
        <v>45342</v>
      </c>
      <c r="E226" s="19">
        <v>117263</v>
      </c>
      <c r="F226" s="13">
        <v>45372</v>
      </c>
      <c r="G226" s="55" t="s">
        <v>344</v>
      </c>
      <c r="J226" s="12" t="s">
        <v>172</v>
      </c>
      <c r="K226" s="12" t="s">
        <v>174</v>
      </c>
      <c r="L226" s="12" t="s">
        <v>1067</v>
      </c>
      <c r="M226" s="13">
        <v>45405</v>
      </c>
      <c r="N226" s="19">
        <v>5062</v>
      </c>
      <c r="O226" s="13">
        <v>45435</v>
      </c>
      <c r="P226" s="60" t="s">
        <v>450</v>
      </c>
      <c r="Q226" s="71"/>
    </row>
    <row r="227" spans="1:18" x14ac:dyDescent="0.25">
      <c r="A227" s="12" t="s">
        <v>152</v>
      </c>
      <c r="B227" s="12" t="s">
        <v>151</v>
      </c>
      <c r="C227" s="12" t="s">
        <v>686</v>
      </c>
      <c r="D227" s="13">
        <v>45350</v>
      </c>
      <c r="E227" s="19">
        <v>65490</v>
      </c>
      <c r="F227" s="13">
        <v>45380</v>
      </c>
      <c r="G227" s="55" t="s">
        <v>344</v>
      </c>
      <c r="J227" s="12" t="s">
        <v>92</v>
      </c>
      <c r="K227" s="12" t="s">
        <v>91</v>
      </c>
      <c r="L227" s="12" t="s">
        <v>1098</v>
      </c>
      <c r="M227" s="13">
        <v>45400</v>
      </c>
      <c r="N227" s="19">
        <v>170196</v>
      </c>
      <c r="O227" s="13">
        <v>45430</v>
      </c>
      <c r="P227" s="60" t="s">
        <v>450</v>
      </c>
      <c r="Q227" s="71"/>
    </row>
    <row r="228" spans="1:18" x14ac:dyDescent="0.25">
      <c r="A228" s="12" t="s">
        <v>138</v>
      </c>
      <c r="B228" s="12" t="s">
        <v>137</v>
      </c>
      <c r="C228" s="12" t="s">
        <v>621</v>
      </c>
      <c r="D228" s="13">
        <v>45330</v>
      </c>
      <c r="E228" s="19">
        <v>126260</v>
      </c>
      <c r="F228" s="13">
        <v>45360</v>
      </c>
      <c r="G228" s="55" t="s">
        <v>344</v>
      </c>
      <c r="J228" s="12" t="s">
        <v>92</v>
      </c>
      <c r="K228" s="12" t="s">
        <v>91</v>
      </c>
      <c r="L228" s="12" t="s">
        <v>1099</v>
      </c>
      <c r="M228" s="13">
        <v>45408</v>
      </c>
      <c r="N228" s="19">
        <v>22302</v>
      </c>
      <c r="O228" s="13">
        <v>45438</v>
      </c>
      <c r="P228" s="60" t="s">
        <v>450</v>
      </c>
      <c r="Q228" s="71"/>
    </row>
    <row r="229" spans="1:18" x14ac:dyDescent="0.25">
      <c r="A229" s="12" t="s">
        <v>138</v>
      </c>
      <c r="B229" s="12" t="s">
        <v>137</v>
      </c>
      <c r="C229" s="12" t="s">
        <v>631</v>
      </c>
      <c r="D229" s="13">
        <v>45335</v>
      </c>
      <c r="E229" s="19">
        <v>438311</v>
      </c>
      <c r="F229" s="13">
        <v>45365</v>
      </c>
      <c r="G229" s="55" t="s">
        <v>344</v>
      </c>
      <c r="J229" s="74"/>
      <c r="K229" s="74"/>
      <c r="L229" s="74"/>
      <c r="M229" s="75"/>
      <c r="N229" s="76"/>
      <c r="O229" s="75"/>
      <c r="P229" s="62"/>
      <c r="Q229" s="71"/>
    </row>
    <row r="230" spans="1:18" x14ac:dyDescent="0.25">
      <c r="A230" s="12" t="s">
        <v>138</v>
      </c>
      <c r="B230" s="12" t="s">
        <v>137</v>
      </c>
      <c r="C230" s="12" t="s">
        <v>632</v>
      </c>
      <c r="D230" s="13">
        <v>45335</v>
      </c>
      <c r="E230" s="19">
        <v>24408</v>
      </c>
      <c r="F230" s="13">
        <v>45365</v>
      </c>
      <c r="G230" s="55" t="s">
        <v>344</v>
      </c>
      <c r="J230" s="74"/>
      <c r="K230" s="74"/>
      <c r="L230" s="74"/>
      <c r="M230" s="75"/>
      <c r="N230" s="76"/>
      <c r="O230" s="75"/>
      <c r="P230" s="62"/>
    </row>
    <row r="231" spans="1:18" x14ac:dyDescent="0.25">
      <c r="A231" s="12" t="s">
        <v>329</v>
      </c>
      <c r="B231" s="12" t="s">
        <v>333</v>
      </c>
      <c r="C231" s="12" t="s">
        <v>615</v>
      </c>
      <c r="D231" s="13">
        <v>45330</v>
      </c>
      <c r="E231" s="19">
        <v>83912</v>
      </c>
      <c r="F231" s="13">
        <v>45360</v>
      </c>
      <c r="G231" s="55" t="s">
        <v>344</v>
      </c>
      <c r="J231" s="74"/>
      <c r="K231" s="74"/>
      <c r="L231" s="74"/>
      <c r="M231" s="75"/>
      <c r="N231" s="77">
        <f>SUM(N208:N230)</f>
        <v>1616696</v>
      </c>
      <c r="O231" s="75"/>
      <c r="P231" s="62"/>
      <c r="R231" s="67">
        <f>R204+N231</f>
        <v>36269426</v>
      </c>
    </row>
    <row r="232" spans="1:18" x14ac:dyDescent="0.25">
      <c r="A232" s="12" t="s">
        <v>329</v>
      </c>
      <c r="B232" s="12" t="s">
        <v>333</v>
      </c>
      <c r="C232" s="12" t="s">
        <v>680</v>
      </c>
      <c r="D232" s="13">
        <v>45348</v>
      </c>
      <c r="E232" s="19">
        <v>5758</v>
      </c>
      <c r="F232" s="13">
        <v>45378</v>
      </c>
      <c r="G232" s="55" t="s">
        <v>344</v>
      </c>
      <c r="J232" s="74"/>
      <c r="K232" s="74"/>
      <c r="L232" s="74"/>
      <c r="M232" s="75"/>
      <c r="N232" s="76"/>
      <c r="O232" s="75"/>
      <c r="P232" s="62"/>
    </row>
    <row r="233" spans="1:18" x14ac:dyDescent="0.25">
      <c r="A233" s="12" t="s">
        <v>244</v>
      </c>
      <c r="B233" s="12" t="s">
        <v>261</v>
      </c>
      <c r="C233" s="12" t="s">
        <v>642</v>
      </c>
      <c r="D233" s="13">
        <v>45336</v>
      </c>
      <c r="E233" s="19">
        <v>21240</v>
      </c>
      <c r="F233" s="13">
        <v>45366</v>
      </c>
      <c r="G233" s="55" t="s">
        <v>344</v>
      </c>
    </row>
    <row r="234" spans="1:18" x14ac:dyDescent="0.25">
      <c r="A234" s="12" t="s">
        <v>244</v>
      </c>
      <c r="B234" s="12" t="s">
        <v>261</v>
      </c>
      <c r="C234" s="12" t="s">
        <v>683</v>
      </c>
      <c r="D234" s="13">
        <v>45348</v>
      </c>
      <c r="E234" s="19">
        <v>19399</v>
      </c>
      <c r="F234" s="13">
        <v>45378</v>
      </c>
      <c r="G234" s="55" t="s">
        <v>344</v>
      </c>
    </row>
    <row r="235" spans="1:18" x14ac:dyDescent="0.25">
      <c r="A235" s="12" t="s">
        <v>703</v>
      </c>
      <c r="B235" s="12" t="s">
        <v>584</v>
      </c>
      <c r="C235" s="12" t="s">
        <v>645</v>
      </c>
      <c r="D235" s="13">
        <v>45336</v>
      </c>
      <c r="E235" s="19">
        <v>20862</v>
      </c>
      <c r="F235" s="13">
        <v>45366</v>
      </c>
      <c r="G235" s="55" t="s">
        <v>344</v>
      </c>
      <c r="K235" s="46" t="s">
        <v>292</v>
      </c>
      <c r="N235" s="58"/>
    </row>
    <row r="236" spans="1:18" x14ac:dyDescent="0.25">
      <c r="A236" s="12" t="s">
        <v>122</v>
      </c>
      <c r="B236" s="12" t="s">
        <v>121</v>
      </c>
      <c r="C236" s="12" t="s">
        <v>625</v>
      </c>
      <c r="D236" s="13">
        <v>45330</v>
      </c>
      <c r="E236" s="19">
        <v>13039</v>
      </c>
      <c r="F236" s="13">
        <v>45360</v>
      </c>
      <c r="G236" s="55" t="s">
        <v>344</v>
      </c>
      <c r="J236" s="48" t="s">
        <v>164</v>
      </c>
      <c r="K236" s="49" t="s">
        <v>158</v>
      </c>
      <c r="L236" s="50" t="s">
        <v>161</v>
      </c>
      <c r="M236" s="49" t="s">
        <v>162</v>
      </c>
      <c r="N236" s="51" t="s">
        <v>163</v>
      </c>
      <c r="O236" s="50" t="s">
        <v>157</v>
      </c>
      <c r="P236" s="50" t="s">
        <v>350</v>
      </c>
    </row>
    <row r="237" spans="1:18" x14ac:dyDescent="0.25">
      <c r="A237" s="12" t="s">
        <v>180</v>
      </c>
      <c r="B237" s="12" t="s">
        <v>182</v>
      </c>
      <c r="C237" s="12" t="s">
        <v>607</v>
      </c>
      <c r="D237" s="13">
        <v>45325</v>
      </c>
      <c r="E237" s="19">
        <v>68204</v>
      </c>
      <c r="F237" s="13">
        <v>45355</v>
      </c>
      <c r="G237" s="55" t="s">
        <v>344</v>
      </c>
      <c r="J237" s="52" t="s">
        <v>96</v>
      </c>
      <c r="K237" s="52" t="s">
        <v>95</v>
      </c>
      <c r="L237" s="52" t="s">
        <v>106</v>
      </c>
      <c r="M237" s="53">
        <v>43861</v>
      </c>
      <c r="N237" s="56">
        <v>64968</v>
      </c>
      <c r="O237" s="53">
        <v>43921</v>
      </c>
      <c r="P237" s="55" t="s">
        <v>349</v>
      </c>
    </row>
    <row r="238" spans="1:18" x14ac:dyDescent="0.25">
      <c r="A238" s="12" t="s">
        <v>180</v>
      </c>
      <c r="B238" s="12" t="s">
        <v>182</v>
      </c>
      <c r="C238" s="12" t="s">
        <v>608</v>
      </c>
      <c r="D238" s="13">
        <v>45325</v>
      </c>
      <c r="E238" s="19">
        <v>8977</v>
      </c>
      <c r="F238" s="13">
        <v>45355</v>
      </c>
      <c r="G238" s="55" t="s">
        <v>344</v>
      </c>
      <c r="J238" s="52" t="s">
        <v>96</v>
      </c>
      <c r="K238" s="52" t="s">
        <v>95</v>
      </c>
      <c r="L238" s="52" t="s">
        <v>107</v>
      </c>
      <c r="M238" s="53">
        <v>43886</v>
      </c>
      <c r="N238" s="56">
        <v>70021</v>
      </c>
      <c r="O238" s="53">
        <v>43946</v>
      </c>
      <c r="P238" s="55" t="s">
        <v>349</v>
      </c>
    </row>
    <row r="239" spans="1:18" x14ac:dyDescent="0.25">
      <c r="A239" s="12" t="s">
        <v>180</v>
      </c>
      <c r="B239" s="12" t="s">
        <v>182</v>
      </c>
      <c r="C239" s="12" t="s">
        <v>622</v>
      </c>
      <c r="D239" s="13">
        <v>45330</v>
      </c>
      <c r="E239" s="19">
        <v>304411</v>
      </c>
      <c r="F239" s="13">
        <v>45360</v>
      </c>
      <c r="G239" s="55" t="s">
        <v>344</v>
      </c>
      <c r="J239" s="52" t="s">
        <v>96</v>
      </c>
      <c r="K239" s="52" t="s">
        <v>95</v>
      </c>
      <c r="L239" s="52" t="s">
        <v>108</v>
      </c>
      <c r="M239" s="53">
        <v>43887</v>
      </c>
      <c r="N239" s="56">
        <v>61985</v>
      </c>
      <c r="O239" s="53">
        <v>43947</v>
      </c>
      <c r="P239" s="55" t="s">
        <v>349</v>
      </c>
    </row>
    <row r="240" spans="1:18" x14ac:dyDescent="0.25">
      <c r="A240" s="12" t="s">
        <v>180</v>
      </c>
      <c r="B240" s="12" t="s">
        <v>182</v>
      </c>
      <c r="C240" s="12" t="s">
        <v>650</v>
      </c>
      <c r="D240" s="13">
        <v>45339</v>
      </c>
      <c r="E240" s="19">
        <v>189567</v>
      </c>
      <c r="F240" s="13">
        <v>45369</v>
      </c>
      <c r="G240" s="55" t="s">
        <v>344</v>
      </c>
      <c r="J240" s="52" t="s">
        <v>96</v>
      </c>
      <c r="K240" s="52" t="s">
        <v>95</v>
      </c>
      <c r="L240" s="52" t="s">
        <v>109</v>
      </c>
      <c r="M240" s="53">
        <v>43887</v>
      </c>
      <c r="N240" s="56">
        <v>15364</v>
      </c>
      <c r="O240" s="53">
        <v>43947</v>
      </c>
      <c r="P240" s="55" t="s">
        <v>349</v>
      </c>
    </row>
    <row r="241" spans="1:16" x14ac:dyDescent="0.25">
      <c r="A241" s="12" t="s">
        <v>180</v>
      </c>
      <c r="B241" s="12" t="s">
        <v>182</v>
      </c>
      <c r="C241" s="12" t="s">
        <v>669</v>
      </c>
      <c r="D241" s="13">
        <v>45343</v>
      </c>
      <c r="E241" s="19">
        <v>158474</v>
      </c>
      <c r="F241" s="13">
        <v>45373</v>
      </c>
      <c r="G241" s="55" t="s">
        <v>344</v>
      </c>
      <c r="J241" s="52" t="s">
        <v>96</v>
      </c>
      <c r="K241" s="52" t="s">
        <v>95</v>
      </c>
      <c r="L241" s="52" t="s">
        <v>110</v>
      </c>
      <c r="M241" s="53">
        <v>43887</v>
      </c>
      <c r="N241" s="56">
        <v>17125</v>
      </c>
      <c r="O241" s="53">
        <v>43947</v>
      </c>
      <c r="P241" s="55" t="s">
        <v>349</v>
      </c>
    </row>
    <row r="242" spans="1:16" x14ac:dyDescent="0.25">
      <c r="A242" s="12" t="s">
        <v>180</v>
      </c>
      <c r="B242" s="12" t="s">
        <v>182</v>
      </c>
      <c r="C242" s="12" t="s">
        <v>673</v>
      </c>
      <c r="D242" s="13">
        <v>45344</v>
      </c>
      <c r="E242" s="19">
        <v>1114587</v>
      </c>
      <c r="F242" s="13">
        <v>45374</v>
      </c>
      <c r="G242" s="55" t="s">
        <v>344</v>
      </c>
      <c r="J242" s="52" t="s">
        <v>96</v>
      </c>
      <c r="K242" s="52" t="s">
        <v>95</v>
      </c>
      <c r="L242" s="52" t="s">
        <v>111</v>
      </c>
      <c r="M242" s="53">
        <v>43903</v>
      </c>
      <c r="N242" s="56">
        <v>31038</v>
      </c>
      <c r="O242" s="53">
        <v>43963</v>
      </c>
      <c r="P242" s="55" t="s">
        <v>349</v>
      </c>
    </row>
    <row r="243" spans="1:16" x14ac:dyDescent="0.25">
      <c r="A243" s="12" t="s">
        <v>375</v>
      </c>
      <c r="B243" s="12" t="s">
        <v>376</v>
      </c>
      <c r="C243" s="12" t="s">
        <v>589</v>
      </c>
      <c r="D243" s="13">
        <v>45335</v>
      </c>
      <c r="E243" s="19">
        <v>86913</v>
      </c>
      <c r="F243" s="13">
        <v>45335</v>
      </c>
      <c r="G243" s="55" t="s">
        <v>344</v>
      </c>
      <c r="J243" s="52" t="s">
        <v>96</v>
      </c>
      <c r="K243" s="52" t="s">
        <v>95</v>
      </c>
      <c r="L243" s="52" t="s">
        <v>112</v>
      </c>
      <c r="M243" s="53">
        <v>43903</v>
      </c>
      <c r="N243" s="56">
        <v>23166</v>
      </c>
      <c r="O243" s="53">
        <v>43963</v>
      </c>
      <c r="P243" s="55" t="s">
        <v>349</v>
      </c>
    </row>
    <row r="244" spans="1:16" x14ac:dyDescent="0.25">
      <c r="A244" s="12" t="s">
        <v>375</v>
      </c>
      <c r="B244" s="12" t="s">
        <v>376</v>
      </c>
      <c r="C244" s="12" t="s">
        <v>591</v>
      </c>
      <c r="D244" s="13">
        <v>45342</v>
      </c>
      <c r="E244" s="19">
        <v>165964</v>
      </c>
      <c r="F244" s="13">
        <v>45342</v>
      </c>
      <c r="G244" s="55" t="s">
        <v>344</v>
      </c>
      <c r="J244" s="52" t="s">
        <v>96</v>
      </c>
      <c r="K244" s="52" t="s">
        <v>95</v>
      </c>
      <c r="L244" s="52" t="s">
        <v>113</v>
      </c>
      <c r="M244" s="53">
        <v>43903</v>
      </c>
      <c r="N244" s="56">
        <v>27152</v>
      </c>
      <c r="O244" s="53">
        <v>43963</v>
      </c>
      <c r="P244" s="55" t="s">
        <v>349</v>
      </c>
    </row>
    <row r="245" spans="1:16" x14ac:dyDescent="0.25">
      <c r="A245" s="12" t="s">
        <v>302</v>
      </c>
      <c r="B245" s="12" t="s">
        <v>585</v>
      </c>
      <c r="C245" s="12" t="s">
        <v>653</v>
      </c>
      <c r="D245" s="13">
        <v>45339</v>
      </c>
      <c r="E245" s="19">
        <v>79334</v>
      </c>
      <c r="F245" s="13">
        <v>45369</v>
      </c>
      <c r="G245" s="55" t="s">
        <v>344</v>
      </c>
      <c r="J245" s="52" t="s">
        <v>96</v>
      </c>
      <c r="K245" s="52" t="s">
        <v>95</v>
      </c>
      <c r="L245" s="52" t="s">
        <v>114</v>
      </c>
      <c r="M245" s="53">
        <v>43928</v>
      </c>
      <c r="N245" s="56">
        <v>14337</v>
      </c>
      <c r="O245" s="53">
        <v>43988</v>
      </c>
      <c r="P245" s="55" t="s">
        <v>349</v>
      </c>
    </row>
    <row r="246" spans="1:16" x14ac:dyDescent="0.25">
      <c r="A246" s="12" t="s">
        <v>302</v>
      </c>
      <c r="B246" s="12" t="s">
        <v>585</v>
      </c>
      <c r="C246" s="12" t="s">
        <v>654</v>
      </c>
      <c r="D246" s="13">
        <v>45339</v>
      </c>
      <c r="E246" s="19">
        <v>648056</v>
      </c>
      <c r="F246" s="13">
        <v>45369</v>
      </c>
      <c r="G246" s="55" t="s">
        <v>344</v>
      </c>
      <c r="J246" s="52" t="s">
        <v>96</v>
      </c>
      <c r="K246" s="52" t="s">
        <v>95</v>
      </c>
      <c r="L246" s="52" t="s">
        <v>116</v>
      </c>
      <c r="M246" s="53">
        <v>43969</v>
      </c>
      <c r="N246" s="56">
        <v>19975</v>
      </c>
      <c r="O246" s="53">
        <v>44029</v>
      </c>
      <c r="P246" s="55" t="s">
        <v>349</v>
      </c>
    </row>
    <row r="247" spans="1:16" x14ac:dyDescent="0.25">
      <c r="A247" s="12" t="s">
        <v>302</v>
      </c>
      <c r="B247" s="12" t="s">
        <v>585</v>
      </c>
      <c r="C247" s="12" t="s">
        <v>664</v>
      </c>
      <c r="D247" s="13">
        <v>45342</v>
      </c>
      <c r="E247" s="19">
        <v>132160</v>
      </c>
      <c r="F247" s="13">
        <v>45372</v>
      </c>
      <c r="G247" s="55" t="s">
        <v>344</v>
      </c>
      <c r="J247" s="52" t="s">
        <v>96</v>
      </c>
      <c r="K247" s="52" t="s">
        <v>95</v>
      </c>
      <c r="L247" s="52" t="s">
        <v>117</v>
      </c>
      <c r="M247" s="53">
        <v>43969</v>
      </c>
      <c r="N247" s="56">
        <v>72499</v>
      </c>
      <c r="O247" s="53">
        <v>44029</v>
      </c>
      <c r="P247" s="55" t="s">
        <v>349</v>
      </c>
    </row>
    <row r="248" spans="1:16" x14ac:dyDescent="0.25">
      <c r="A248" s="12" t="s">
        <v>702</v>
      </c>
      <c r="B248" s="12" t="s">
        <v>583</v>
      </c>
      <c r="C248" s="12" t="s">
        <v>637</v>
      </c>
      <c r="D248" s="13">
        <v>45335</v>
      </c>
      <c r="E248" s="19">
        <v>324275</v>
      </c>
      <c r="F248" s="13">
        <v>45365</v>
      </c>
      <c r="G248" s="55" t="s">
        <v>344</v>
      </c>
      <c r="J248" s="52" t="s">
        <v>96</v>
      </c>
      <c r="K248" s="52" t="s">
        <v>95</v>
      </c>
      <c r="L248" s="52" t="s">
        <v>118</v>
      </c>
      <c r="M248" s="53">
        <v>43969</v>
      </c>
      <c r="N248" s="56">
        <v>215940</v>
      </c>
      <c r="O248" s="53">
        <v>44029</v>
      </c>
      <c r="P248" s="55" t="s">
        <v>349</v>
      </c>
    </row>
    <row r="249" spans="1:16" x14ac:dyDescent="0.25">
      <c r="A249" s="12" t="s">
        <v>287</v>
      </c>
      <c r="B249" s="12" t="s">
        <v>290</v>
      </c>
      <c r="C249" s="12" t="s">
        <v>587</v>
      </c>
      <c r="D249" s="13">
        <v>45325</v>
      </c>
      <c r="E249" s="19">
        <v>371612</v>
      </c>
      <c r="F249" s="13">
        <v>45325</v>
      </c>
      <c r="G249" s="55" t="s">
        <v>344</v>
      </c>
      <c r="J249" s="52" t="s">
        <v>96</v>
      </c>
      <c r="K249" s="52" t="s">
        <v>95</v>
      </c>
      <c r="L249" s="52" t="s">
        <v>119</v>
      </c>
      <c r="M249" s="53">
        <v>44006</v>
      </c>
      <c r="N249" s="56">
        <v>31625</v>
      </c>
      <c r="O249" s="53">
        <v>44066</v>
      </c>
      <c r="P249" s="55" t="s">
        <v>349</v>
      </c>
    </row>
    <row r="250" spans="1:16" x14ac:dyDescent="0.25">
      <c r="A250" s="12" t="s">
        <v>127</v>
      </c>
      <c r="B250" s="12" t="s">
        <v>126</v>
      </c>
      <c r="C250" s="12" t="s">
        <v>610</v>
      </c>
      <c r="D250" s="13">
        <v>45325</v>
      </c>
      <c r="E250" s="19">
        <v>158167</v>
      </c>
      <c r="F250" s="13">
        <v>45355</v>
      </c>
      <c r="G250" s="55" t="s">
        <v>344</v>
      </c>
      <c r="J250" s="52" t="s">
        <v>96</v>
      </c>
      <c r="K250" s="52" t="s">
        <v>95</v>
      </c>
      <c r="L250" s="52" t="s">
        <v>120</v>
      </c>
      <c r="M250" s="53">
        <v>44025</v>
      </c>
      <c r="N250" s="56">
        <v>49547</v>
      </c>
      <c r="O250" s="53">
        <v>44085</v>
      </c>
      <c r="P250" s="55" t="s">
        <v>349</v>
      </c>
    </row>
    <row r="251" spans="1:16" x14ac:dyDescent="0.25">
      <c r="A251" s="12" t="s">
        <v>127</v>
      </c>
      <c r="B251" s="12" t="s">
        <v>126</v>
      </c>
      <c r="C251" s="12" t="s">
        <v>611</v>
      </c>
      <c r="D251" s="13">
        <v>45325</v>
      </c>
      <c r="E251" s="19">
        <v>60699</v>
      </c>
      <c r="F251" s="13">
        <v>45355</v>
      </c>
      <c r="G251" s="55" t="s">
        <v>344</v>
      </c>
      <c r="J251" s="52" t="s">
        <v>96</v>
      </c>
      <c r="K251" s="52" t="s">
        <v>95</v>
      </c>
      <c r="L251" s="52" t="s">
        <v>123</v>
      </c>
      <c r="M251" s="53">
        <v>44040</v>
      </c>
      <c r="N251" s="56">
        <v>42971</v>
      </c>
      <c r="O251" s="53">
        <v>44100</v>
      </c>
      <c r="P251" s="55" t="s">
        <v>349</v>
      </c>
    </row>
    <row r="252" spans="1:16" x14ac:dyDescent="0.25">
      <c r="A252" s="12" t="s">
        <v>699</v>
      </c>
      <c r="B252" s="12" t="s">
        <v>580</v>
      </c>
      <c r="C252" s="12" t="s">
        <v>592</v>
      </c>
      <c r="D252" s="13">
        <v>45342</v>
      </c>
      <c r="E252" s="19">
        <v>212840</v>
      </c>
      <c r="F252" s="13">
        <v>45342</v>
      </c>
      <c r="G252" s="55" t="s">
        <v>344</v>
      </c>
      <c r="J252" s="52" t="s">
        <v>96</v>
      </c>
      <c r="K252" s="52" t="s">
        <v>95</v>
      </c>
      <c r="L252" s="52" t="s">
        <v>124</v>
      </c>
      <c r="M252" s="53">
        <v>44063</v>
      </c>
      <c r="N252" s="56">
        <v>65442</v>
      </c>
      <c r="O252" s="53">
        <v>44123</v>
      </c>
      <c r="P252" s="55" t="s">
        <v>349</v>
      </c>
    </row>
    <row r="253" spans="1:16" x14ac:dyDescent="0.25">
      <c r="A253" s="12" t="s">
        <v>699</v>
      </c>
      <c r="B253" s="12" t="s">
        <v>580</v>
      </c>
      <c r="C253" s="12" t="s">
        <v>593</v>
      </c>
      <c r="D253" s="13">
        <v>45342</v>
      </c>
      <c r="E253" s="19">
        <v>40967</v>
      </c>
      <c r="F253" s="13">
        <v>45342</v>
      </c>
      <c r="G253" s="55" t="s">
        <v>344</v>
      </c>
      <c r="J253" s="52" t="s">
        <v>96</v>
      </c>
      <c r="K253" s="52" t="s">
        <v>95</v>
      </c>
      <c r="L253" s="52" t="s">
        <v>125</v>
      </c>
      <c r="M253" s="53">
        <v>44063</v>
      </c>
      <c r="N253" s="56">
        <v>17842</v>
      </c>
      <c r="O253" s="53">
        <v>44123</v>
      </c>
      <c r="P253" s="55" t="s">
        <v>349</v>
      </c>
    </row>
    <row r="254" spans="1:16" x14ac:dyDescent="0.25">
      <c r="A254" s="12" t="s">
        <v>188</v>
      </c>
      <c r="B254" s="12" t="s">
        <v>170</v>
      </c>
      <c r="C254" s="12" t="s">
        <v>644</v>
      </c>
      <c r="D254" s="13">
        <v>45336</v>
      </c>
      <c r="E254" s="19">
        <v>1123</v>
      </c>
      <c r="F254" s="13">
        <v>45366</v>
      </c>
      <c r="G254" s="55" t="s">
        <v>344</v>
      </c>
      <c r="J254" s="52" t="s">
        <v>233</v>
      </c>
      <c r="K254" s="52" t="s">
        <v>250</v>
      </c>
      <c r="L254" s="52" t="s">
        <v>264</v>
      </c>
      <c r="M254" s="53">
        <v>44764</v>
      </c>
      <c r="N254" s="54">
        <v>20400</v>
      </c>
      <c r="O254" s="53">
        <v>44764</v>
      </c>
      <c r="P254" s="55" t="s">
        <v>349</v>
      </c>
    </row>
    <row r="255" spans="1:16" x14ac:dyDescent="0.25">
      <c r="A255" s="12" t="s">
        <v>454</v>
      </c>
      <c r="B255" s="12" t="s">
        <v>459</v>
      </c>
      <c r="C255" s="12" t="s">
        <v>594</v>
      </c>
      <c r="D255" s="13">
        <v>45345</v>
      </c>
      <c r="E255" s="19">
        <v>42669</v>
      </c>
      <c r="F255" s="13">
        <v>45345</v>
      </c>
      <c r="G255" s="55" t="s">
        <v>451</v>
      </c>
      <c r="J255" s="52" t="s">
        <v>232</v>
      </c>
      <c r="K255" s="52" t="s">
        <v>249</v>
      </c>
      <c r="L255" s="52" t="s">
        <v>320</v>
      </c>
      <c r="M255" s="53">
        <v>44994</v>
      </c>
      <c r="N255" s="54">
        <v>8400</v>
      </c>
      <c r="O255" s="53">
        <v>44994</v>
      </c>
      <c r="P255" s="55" t="s">
        <v>349</v>
      </c>
    </row>
    <row r="256" spans="1:16" x14ac:dyDescent="0.25">
      <c r="J256" s="52" t="s">
        <v>232</v>
      </c>
      <c r="K256" s="52" t="s">
        <v>249</v>
      </c>
      <c r="L256" s="52" t="s">
        <v>321</v>
      </c>
      <c r="M256" s="53">
        <v>44994</v>
      </c>
      <c r="N256" s="54">
        <v>207200</v>
      </c>
      <c r="O256" s="53">
        <v>44994</v>
      </c>
      <c r="P256" s="55" t="s">
        <v>349</v>
      </c>
    </row>
    <row r="257" spans="1:17" x14ac:dyDescent="0.25">
      <c r="J257" s="52" t="s">
        <v>209</v>
      </c>
      <c r="K257" s="52" t="s">
        <v>216</v>
      </c>
      <c r="L257" s="52" t="s">
        <v>358</v>
      </c>
      <c r="M257" s="53">
        <v>45099</v>
      </c>
      <c r="N257" s="54">
        <v>95914</v>
      </c>
      <c r="O257" s="53">
        <v>45099</v>
      </c>
      <c r="P257" s="55" t="s">
        <v>349</v>
      </c>
    </row>
    <row r="258" spans="1:17" ht="15.75" x14ac:dyDescent="0.25">
      <c r="E258" s="57">
        <f>SUM(E161:E257)</f>
        <v>22371146</v>
      </c>
      <c r="G258" s="61"/>
      <c r="H258" s="68">
        <f>E258+H156</f>
        <v>50955927</v>
      </c>
      <c r="J258" s="52" t="s">
        <v>195</v>
      </c>
      <c r="K258" s="52" t="s">
        <v>196</v>
      </c>
      <c r="L258" s="52" t="s">
        <v>369</v>
      </c>
      <c r="M258" s="53">
        <v>45118</v>
      </c>
      <c r="N258" s="54">
        <v>1699</v>
      </c>
      <c r="O258" s="53">
        <v>45148</v>
      </c>
      <c r="P258" s="55" t="s">
        <v>349</v>
      </c>
    </row>
    <row r="259" spans="1:17" x14ac:dyDescent="0.25">
      <c r="J259" s="12" t="s">
        <v>195</v>
      </c>
      <c r="K259" s="12" t="s">
        <v>196</v>
      </c>
      <c r="L259" s="12" t="s">
        <v>390</v>
      </c>
      <c r="M259" s="13">
        <v>45198</v>
      </c>
      <c r="N259" s="19">
        <v>73736</v>
      </c>
      <c r="O259" s="13">
        <v>45228</v>
      </c>
      <c r="P259" s="55" t="s">
        <v>349</v>
      </c>
    </row>
    <row r="260" spans="1:17" x14ac:dyDescent="0.25">
      <c r="B260" s="46" t="s">
        <v>165</v>
      </c>
      <c r="J260" s="12" t="s">
        <v>374</v>
      </c>
      <c r="K260" s="12" t="s">
        <v>373</v>
      </c>
      <c r="L260" s="12" t="s">
        <v>406</v>
      </c>
      <c r="M260" s="13">
        <v>45222</v>
      </c>
      <c r="N260" s="19">
        <v>47663</v>
      </c>
      <c r="O260" s="13">
        <v>45252</v>
      </c>
      <c r="P260" s="60" t="s">
        <v>349</v>
      </c>
    </row>
    <row r="261" spans="1:17" ht="23.25" x14ac:dyDescent="0.25">
      <c r="A261" s="48" t="s">
        <v>164</v>
      </c>
      <c r="B261" s="49" t="s">
        <v>158</v>
      </c>
      <c r="C261" s="50" t="s">
        <v>161</v>
      </c>
      <c r="D261" s="49" t="s">
        <v>162</v>
      </c>
      <c r="E261" s="51" t="s">
        <v>163</v>
      </c>
      <c r="F261" s="50" t="s">
        <v>157</v>
      </c>
      <c r="G261" s="50" t="s">
        <v>350</v>
      </c>
      <c r="J261" s="12" t="s">
        <v>374</v>
      </c>
      <c r="K261" s="12" t="s">
        <v>373</v>
      </c>
      <c r="L261" s="12" t="s">
        <v>430</v>
      </c>
      <c r="M261" s="13">
        <v>45239</v>
      </c>
      <c r="N261" s="19">
        <v>640315</v>
      </c>
      <c r="O261" s="13">
        <v>45269</v>
      </c>
      <c r="P261" s="60" t="s">
        <v>349</v>
      </c>
    </row>
    <row r="262" spans="1:17" x14ac:dyDescent="0.25">
      <c r="A262" s="12" t="s">
        <v>410</v>
      </c>
      <c r="B262" s="12" t="s">
        <v>417</v>
      </c>
      <c r="C262" s="12" t="s">
        <v>816</v>
      </c>
      <c r="D262" s="13">
        <v>45370</v>
      </c>
      <c r="E262" s="19">
        <v>35356</v>
      </c>
      <c r="F262" s="13">
        <v>45400</v>
      </c>
      <c r="G262" s="60" t="s">
        <v>346</v>
      </c>
      <c r="J262" s="12" t="s">
        <v>374</v>
      </c>
      <c r="K262" s="12" t="s">
        <v>373</v>
      </c>
      <c r="L262" s="12" t="s">
        <v>435</v>
      </c>
      <c r="M262" s="13">
        <v>45246</v>
      </c>
      <c r="N262" s="19">
        <v>474582</v>
      </c>
      <c r="O262" s="13">
        <v>45276</v>
      </c>
      <c r="P262" s="60" t="s">
        <v>349</v>
      </c>
    </row>
    <row r="263" spans="1:17" x14ac:dyDescent="0.25">
      <c r="A263" s="12" t="s">
        <v>511</v>
      </c>
      <c r="B263" s="12" t="s">
        <v>515</v>
      </c>
      <c r="C263" s="12" t="s">
        <v>784</v>
      </c>
      <c r="D263" s="13">
        <v>45363</v>
      </c>
      <c r="E263" s="19">
        <v>5758</v>
      </c>
      <c r="F263" s="13">
        <v>45393</v>
      </c>
      <c r="G263" s="60" t="s">
        <v>346</v>
      </c>
      <c r="J263" s="12" t="s">
        <v>414</v>
      </c>
      <c r="K263" s="12" t="s">
        <v>421</v>
      </c>
      <c r="L263" s="12" t="s">
        <v>448</v>
      </c>
      <c r="M263" s="13">
        <v>45252</v>
      </c>
      <c r="N263" s="19">
        <v>108508</v>
      </c>
      <c r="O263" s="13">
        <v>45297</v>
      </c>
      <c r="P263" s="60" t="s">
        <v>349</v>
      </c>
    </row>
    <row r="264" spans="1:17" x14ac:dyDescent="0.25">
      <c r="A264" s="12" t="s">
        <v>511</v>
      </c>
      <c r="B264" s="12" t="s">
        <v>515</v>
      </c>
      <c r="C264" s="12" t="s">
        <v>805</v>
      </c>
      <c r="D264" s="13">
        <v>45369</v>
      </c>
      <c r="E264" s="19">
        <v>6835</v>
      </c>
      <c r="F264" s="13">
        <v>45399</v>
      </c>
      <c r="G264" s="60" t="s">
        <v>346</v>
      </c>
      <c r="J264" s="12" t="s">
        <v>414</v>
      </c>
      <c r="K264" s="12" t="s">
        <v>421</v>
      </c>
      <c r="L264" s="12" t="s">
        <v>487</v>
      </c>
      <c r="M264" s="13">
        <v>45261</v>
      </c>
      <c r="N264" s="19">
        <v>26998</v>
      </c>
      <c r="O264" s="13">
        <v>45306</v>
      </c>
      <c r="P264" s="60" t="s">
        <v>349</v>
      </c>
    </row>
    <row r="265" spans="1:17" x14ac:dyDescent="0.25">
      <c r="A265" s="12" t="s">
        <v>511</v>
      </c>
      <c r="B265" s="12" t="s">
        <v>515</v>
      </c>
      <c r="C265" s="12" t="s">
        <v>815</v>
      </c>
      <c r="D265" s="13">
        <v>45370</v>
      </c>
      <c r="E265" s="19">
        <v>29453</v>
      </c>
      <c r="F265" s="13">
        <v>45400</v>
      </c>
      <c r="G265" s="60" t="s">
        <v>346</v>
      </c>
      <c r="J265" s="12" t="s">
        <v>168</v>
      </c>
      <c r="K265" s="12" t="s">
        <v>171</v>
      </c>
      <c r="L265" s="12" t="s">
        <v>485</v>
      </c>
      <c r="M265" s="13">
        <v>45275</v>
      </c>
      <c r="N265" s="19">
        <v>24072</v>
      </c>
      <c r="O265" s="13">
        <v>45305</v>
      </c>
      <c r="P265" s="60" t="s">
        <v>349</v>
      </c>
    </row>
    <row r="266" spans="1:17" x14ac:dyDescent="0.25">
      <c r="A266" s="12" t="s">
        <v>240</v>
      </c>
      <c r="B266" s="12" t="s">
        <v>257</v>
      </c>
      <c r="C266" s="12" t="s">
        <v>852</v>
      </c>
      <c r="D266" s="13">
        <v>45379</v>
      </c>
      <c r="E266" s="19">
        <v>16449</v>
      </c>
      <c r="F266" s="13">
        <v>45409</v>
      </c>
      <c r="G266" s="60" t="s">
        <v>346</v>
      </c>
      <c r="J266" s="12" t="s">
        <v>330</v>
      </c>
      <c r="K266" s="12" t="s">
        <v>334</v>
      </c>
      <c r="L266" s="12" t="s">
        <v>489</v>
      </c>
      <c r="M266" s="13">
        <v>45279</v>
      </c>
      <c r="N266" s="19">
        <v>169021</v>
      </c>
      <c r="O266" s="13">
        <v>45309</v>
      </c>
      <c r="P266" s="60" t="s">
        <v>349</v>
      </c>
    </row>
    <row r="267" spans="1:17" x14ac:dyDescent="0.25">
      <c r="A267" s="12" t="s">
        <v>206</v>
      </c>
      <c r="B267" s="12" t="s">
        <v>203</v>
      </c>
      <c r="C267" s="12" t="s">
        <v>831</v>
      </c>
      <c r="D267" s="13">
        <v>45372</v>
      </c>
      <c r="E267" s="19">
        <v>16048</v>
      </c>
      <c r="F267" s="13">
        <v>45402</v>
      </c>
      <c r="G267" s="60" t="s">
        <v>346</v>
      </c>
      <c r="J267" s="12" t="s">
        <v>233</v>
      </c>
      <c r="K267" s="12" t="s">
        <v>250</v>
      </c>
      <c r="L267" s="12" t="s">
        <v>462</v>
      </c>
      <c r="M267" s="13">
        <v>45280</v>
      </c>
      <c r="N267" s="19">
        <v>105613</v>
      </c>
      <c r="O267" s="13">
        <v>45280</v>
      </c>
      <c r="P267" s="60" t="s">
        <v>349</v>
      </c>
    </row>
    <row r="268" spans="1:17" x14ac:dyDescent="0.25">
      <c r="A268" s="12" t="s">
        <v>231</v>
      </c>
      <c r="B268" s="12" t="s">
        <v>248</v>
      </c>
      <c r="C268" s="12" t="s">
        <v>729</v>
      </c>
      <c r="D268" s="13">
        <v>45352</v>
      </c>
      <c r="E268" s="19">
        <v>20562</v>
      </c>
      <c r="F268" s="13">
        <v>45352</v>
      </c>
      <c r="G268" s="60" t="s">
        <v>346</v>
      </c>
      <c r="J268" s="12" t="s">
        <v>374</v>
      </c>
      <c r="K268" s="12" t="s">
        <v>373</v>
      </c>
      <c r="L268" s="12" t="s">
        <v>493</v>
      </c>
      <c r="M268" s="13">
        <v>45281</v>
      </c>
      <c r="N268" s="19">
        <v>329884</v>
      </c>
      <c r="O268" s="13">
        <v>45311</v>
      </c>
      <c r="P268" s="60" t="s">
        <v>349</v>
      </c>
    </row>
    <row r="269" spans="1:17" x14ac:dyDescent="0.25">
      <c r="A269" s="12" t="s">
        <v>231</v>
      </c>
      <c r="B269" s="12" t="s">
        <v>248</v>
      </c>
      <c r="C269" s="12" t="s">
        <v>867</v>
      </c>
      <c r="D269" s="13">
        <v>45379</v>
      </c>
      <c r="E269" s="19">
        <v>9027</v>
      </c>
      <c r="F269" s="13">
        <v>45409</v>
      </c>
      <c r="G269" s="60" t="s">
        <v>346</v>
      </c>
      <c r="J269" s="12" t="s">
        <v>168</v>
      </c>
      <c r="K269" s="12" t="s">
        <v>171</v>
      </c>
      <c r="L269" s="12" t="s">
        <v>500</v>
      </c>
      <c r="M269" s="13">
        <v>45287</v>
      </c>
      <c r="N269" s="19">
        <v>30975</v>
      </c>
      <c r="O269" s="13">
        <v>45317</v>
      </c>
      <c r="P269" s="60" t="s">
        <v>349</v>
      </c>
    </row>
    <row r="270" spans="1:17" x14ac:dyDescent="0.25">
      <c r="A270" s="12" t="s">
        <v>408</v>
      </c>
      <c r="B270" s="12" t="s">
        <v>415</v>
      </c>
      <c r="C270" s="12" t="s">
        <v>795</v>
      </c>
      <c r="D270" s="13">
        <v>45364</v>
      </c>
      <c r="E270" s="19">
        <v>495600</v>
      </c>
      <c r="F270" s="13">
        <v>45394</v>
      </c>
      <c r="G270" s="60" t="s">
        <v>346</v>
      </c>
      <c r="J270" s="12" t="s">
        <v>168</v>
      </c>
      <c r="K270" s="12" t="s">
        <v>171</v>
      </c>
      <c r="L270" s="12" t="s">
        <v>501</v>
      </c>
      <c r="M270" s="13">
        <v>45287</v>
      </c>
      <c r="N270" s="19">
        <v>17051</v>
      </c>
      <c r="O270" s="13">
        <v>45317</v>
      </c>
      <c r="P270" s="60" t="s">
        <v>349</v>
      </c>
    </row>
    <row r="271" spans="1:17" x14ac:dyDescent="0.25">
      <c r="A271" s="12" t="s">
        <v>408</v>
      </c>
      <c r="B271" s="12" t="s">
        <v>415</v>
      </c>
      <c r="C271" s="12" t="s">
        <v>796</v>
      </c>
      <c r="D271" s="13">
        <v>45364</v>
      </c>
      <c r="E271" s="19">
        <v>53531</v>
      </c>
      <c r="F271" s="13">
        <v>45394</v>
      </c>
      <c r="G271" s="60" t="s">
        <v>346</v>
      </c>
      <c r="J271" s="12" t="s">
        <v>168</v>
      </c>
      <c r="K271" s="12" t="s">
        <v>171</v>
      </c>
      <c r="L271" s="12" t="s">
        <v>503</v>
      </c>
      <c r="M271" s="13">
        <v>45288</v>
      </c>
      <c r="N271" s="19">
        <v>21063</v>
      </c>
      <c r="O271" s="13">
        <v>45318</v>
      </c>
      <c r="P271" s="60" t="s">
        <v>349</v>
      </c>
      <c r="Q271" s="68"/>
    </row>
    <row r="272" spans="1:17" x14ac:dyDescent="0.25">
      <c r="A272" s="12" t="s">
        <v>408</v>
      </c>
      <c r="B272" s="12" t="s">
        <v>415</v>
      </c>
      <c r="C272" s="12" t="s">
        <v>835</v>
      </c>
      <c r="D272" s="13">
        <v>45373</v>
      </c>
      <c r="E272" s="19">
        <v>99120</v>
      </c>
      <c r="F272" s="13">
        <v>45403</v>
      </c>
      <c r="G272" s="60" t="s">
        <v>346</v>
      </c>
      <c r="J272" s="12" t="s">
        <v>452</v>
      </c>
      <c r="K272" s="12" t="s">
        <v>457</v>
      </c>
      <c r="L272" s="12" t="s">
        <v>522</v>
      </c>
      <c r="M272" s="13">
        <v>45307</v>
      </c>
      <c r="N272" s="19">
        <v>18054</v>
      </c>
      <c r="O272" s="13">
        <v>45307</v>
      </c>
      <c r="P272" s="55" t="s">
        <v>349</v>
      </c>
    </row>
    <row r="273" spans="1:17" x14ac:dyDescent="0.25">
      <c r="A273" s="12" t="s">
        <v>708</v>
      </c>
      <c r="B273" s="12" t="s">
        <v>720</v>
      </c>
      <c r="C273" s="12" t="s">
        <v>747</v>
      </c>
      <c r="D273" s="13">
        <v>45370</v>
      </c>
      <c r="E273" s="19">
        <v>253137</v>
      </c>
      <c r="F273" s="13">
        <v>45370</v>
      </c>
      <c r="G273" s="60" t="s">
        <v>346</v>
      </c>
      <c r="J273" s="12" t="s">
        <v>413</v>
      </c>
      <c r="K273" s="12" t="s">
        <v>420</v>
      </c>
      <c r="L273" s="12" t="s">
        <v>570</v>
      </c>
      <c r="M273" s="13">
        <v>45317</v>
      </c>
      <c r="N273" s="19">
        <v>15637</v>
      </c>
      <c r="O273" s="13">
        <v>45351</v>
      </c>
      <c r="P273" s="55" t="s">
        <v>349</v>
      </c>
    </row>
    <row r="274" spans="1:17" x14ac:dyDescent="0.25">
      <c r="A274" s="12" t="s">
        <v>243</v>
      </c>
      <c r="B274" s="12" t="s">
        <v>260</v>
      </c>
      <c r="C274" s="12" t="s">
        <v>762</v>
      </c>
      <c r="D274" s="13">
        <v>45352</v>
      </c>
      <c r="E274" s="19">
        <v>146030</v>
      </c>
      <c r="F274" s="13">
        <v>45382</v>
      </c>
      <c r="G274" s="60" t="s">
        <v>346</v>
      </c>
      <c r="J274" s="12" t="s">
        <v>413</v>
      </c>
      <c r="K274" s="12" t="s">
        <v>420</v>
      </c>
      <c r="L274" s="12" t="s">
        <v>571</v>
      </c>
      <c r="M274" s="13">
        <v>45320</v>
      </c>
      <c r="N274" s="19">
        <v>23317</v>
      </c>
      <c r="O274" s="13">
        <v>45351</v>
      </c>
      <c r="P274" s="55" t="s">
        <v>349</v>
      </c>
    </row>
    <row r="275" spans="1:17" x14ac:dyDescent="0.25">
      <c r="A275" s="12" t="s">
        <v>242</v>
      </c>
      <c r="B275" s="12" t="s">
        <v>259</v>
      </c>
      <c r="C275" s="12" t="s">
        <v>825</v>
      </c>
      <c r="D275" s="13">
        <v>45370</v>
      </c>
      <c r="E275" s="19">
        <v>253137</v>
      </c>
      <c r="F275" s="13">
        <v>45400</v>
      </c>
      <c r="G275" s="60" t="s">
        <v>346</v>
      </c>
      <c r="J275" s="12" t="s">
        <v>148</v>
      </c>
      <c r="K275" s="12" t="s">
        <v>147</v>
      </c>
      <c r="L275" s="12" t="s">
        <v>556</v>
      </c>
      <c r="M275" s="13">
        <v>45317</v>
      </c>
      <c r="N275" s="19">
        <v>48445</v>
      </c>
      <c r="O275" s="13">
        <v>45347</v>
      </c>
      <c r="P275" s="55" t="s">
        <v>349</v>
      </c>
    </row>
    <row r="276" spans="1:17" x14ac:dyDescent="0.25">
      <c r="A276" s="12" t="s">
        <v>192</v>
      </c>
      <c r="B276" s="12" t="s">
        <v>189</v>
      </c>
      <c r="C276" s="12" t="s">
        <v>750</v>
      </c>
      <c r="D276" s="13">
        <v>45380</v>
      </c>
      <c r="E276" s="19">
        <v>305384</v>
      </c>
      <c r="F276" s="13">
        <v>45380</v>
      </c>
      <c r="G276" s="60" t="s">
        <v>346</v>
      </c>
      <c r="J276" s="12" t="s">
        <v>396</v>
      </c>
      <c r="K276" s="12" t="s">
        <v>399</v>
      </c>
      <c r="L276" s="12" t="s">
        <v>572</v>
      </c>
      <c r="M276" s="13">
        <v>45321</v>
      </c>
      <c r="N276" s="19">
        <v>35990</v>
      </c>
      <c r="O276" s="13">
        <v>45351</v>
      </c>
      <c r="P276" s="55" t="s">
        <v>349</v>
      </c>
    </row>
    <row r="277" spans="1:17" x14ac:dyDescent="0.25">
      <c r="A277" s="12" t="s">
        <v>412</v>
      </c>
      <c r="B277" s="12" t="s">
        <v>419</v>
      </c>
      <c r="C277" s="12" t="s">
        <v>802</v>
      </c>
      <c r="D277" s="13">
        <v>45365</v>
      </c>
      <c r="E277" s="19">
        <v>113752</v>
      </c>
      <c r="F277" s="13">
        <v>45395</v>
      </c>
      <c r="G277" s="60" t="s">
        <v>346</v>
      </c>
      <c r="J277" s="12" t="s">
        <v>197</v>
      </c>
      <c r="K277" s="12" t="s">
        <v>200</v>
      </c>
      <c r="L277" s="12" t="s">
        <v>558</v>
      </c>
      <c r="M277" s="13">
        <v>45317</v>
      </c>
      <c r="N277" s="19">
        <v>6797</v>
      </c>
      <c r="O277" s="13">
        <v>45347</v>
      </c>
      <c r="P277" s="55" t="s">
        <v>349</v>
      </c>
    </row>
    <row r="278" spans="1:17" x14ac:dyDescent="0.25">
      <c r="A278" s="12" t="s">
        <v>412</v>
      </c>
      <c r="B278" s="12" t="s">
        <v>419</v>
      </c>
      <c r="C278" s="12" t="s">
        <v>803</v>
      </c>
      <c r="D278" s="13">
        <v>45365</v>
      </c>
      <c r="E278" s="19">
        <v>20579</v>
      </c>
      <c r="F278" s="13">
        <v>45395</v>
      </c>
      <c r="G278" s="60" t="s">
        <v>346</v>
      </c>
      <c r="J278" s="12" t="s">
        <v>209</v>
      </c>
      <c r="K278" s="12" t="s">
        <v>216</v>
      </c>
      <c r="L278" s="12" t="s">
        <v>519</v>
      </c>
      <c r="M278" s="13">
        <v>45307</v>
      </c>
      <c r="N278" s="19">
        <v>15725</v>
      </c>
      <c r="O278" s="13">
        <v>45307</v>
      </c>
      <c r="P278" s="55" t="s">
        <v>349</v>
      </c>
    </row>
    <row r="279" spans="1:17" x14ac:dyDescent="0.25">
      <c r="A279" s="12" t="s">
        <v>331</v>
      </c>
      <c r="B279" s="12" t="s">
        <v>335</v>
      </c>
      <c r="C279" s="12" t="s">
        <v>850</v>
      </c>
      <c r="D279" s="13">
        <v>45376</v>
      </c>
      <c r="E279" s="19">
        <v>106672</v>
      </c>
      <c r="F279" s="13">
        <v>45406</v>
      </c>
      <c r="G279" s="60" t="s">
        <v>346</v>
      </c>
      <c r="J279" s="12" t="s">
        <v>233</v>
      </c>
      <c r="K279" s="12" t="s">
        <v>250</v>
      </c>
      <c r="L279" s="12" t="s">
        <v>524</v>
      </c>
      <c r="M279" s="13">
        <v>45316</v>
      </c>
      <c r="N279" s="19">
        <v>46474</v>
      </c>
      <c r="O279" s="13">
        <v>45316</v>
      </c>
      <c r="P279" s="55" t="s">
        <v>349</v>
      </c>
    </row>
    <row r="280" spans="1:17" x14ac:dyDescent="0.25">
      <c r="A280" s="12" t="s">
        <v>509</v>
      </c>
      <c r="B280" s="12" t="s">
        <v>513</v>
      </c>
      <c r="C280" s="12" t="s">
        <v>737</v>
      </c>
      <c r="D280" s="13">
        <v>45360</v>
      </c>
      <c r="E280" s="19">
        <v>142072</v>
      </c>
      <c r="F280" s="13">
        <v>45360</v>
      </c>
      <c r="G280" s="60" t="s">
        <v>346</v>
      </c>
      <c r="J280" s="12" t="s">
        <v>102</v>
      </c>
      <c r="K280" s="12" t="s">
        <v>101</v>
      </c>
      <c r="L280" s="12" t="s">
        <v>573</v>
      </c>
      <c r="M280" s="13">
        <v>45322</v>
      </c>
      <c r="N280" s="19">
        <v>264792</v>
      </c>
      <c r="O280" s="13">
        <v>45352</v>
      </c>
      <c r="P280" s="55" t="s">
        <v>349</v>
      </c>
    </row>
    <row r="281" spans="1:17" x14ac:dyDescent="0.25">
      <c r="A281" s="12" t="s">
        <v>509</v>
      </c>
      <c r="B281" s="12" t="s">
        <v>513</v>
      </c>
      <c r="C281" s="12" t="s">
        <v>746</v>
      </c>
      <c r="D281" s="13">
        <v>45369</v>
      </c>
      <c r="E281" s="19">
        <v>15399</v>
      </c>
      <c r="F281" s="13">
        <v>45369</v>
      </c>
      <c r="G281" s="60" t="s">
        <v>346</v>
      </c>
      <c r="J281" s="12" t="s">
        <v>154</v>
      </c>
      <c r="K281" s="12" t="s">
        <v>153</v>
      </c>
      <c r="L281" s="12" t="s">
        <v>543</v>
      </c>
      <c r="M281" s="13">
        <v>45307</v>
      </c>
      <c r="N281" s="19">
        <v>98459</v>
      </c>
      <c r="O281" s="13">
        <v>45337</v>
      </c>
      <c r="P281" s="55" t="s">
        <v>349</v>
      </c>
    </row>
    <row r="282" spans="1:17" x14ac:dyDescent="0.25">
      <c r="A282" s="12" t="s">
        <v>136</v>
      </c>
      <c r="B282" s="12" t="s">
        <v>135</v>
      </c>
      <c r="C282" s="12" t="s">
        <v>892</v>
      </c>
      <c r="D282" s="13">
        <v>45373</v>
      </c>
      <c r="E282" s="19">
        <v>13423</v>
      </c>
      <c r="F282" s="13">
        <v>45437</v>
      </c>
      <c r="G282" s="60" t="s">
        <v>346</v>
      </c>
      <c r="J282" s="12" t="s">
        <v>154</v>
      </c>
      <c r="K282" s="12" t="s">
        <v>153</v>
      </c>
      <c r="L282" s="12" t="s">
        <v>553</v>
      </c>
      <c r="M282" s="13">
        <v>45314</v>
      </c>
      <c r="N282" s="19">
        <v>10342</v>
      </c>
      <c r="O282" s="13">
        <v>45344</v>
      </c>
      <c r="P282" s="55" t="s">
        <v>349</v>
      </c>
    </row>
    <row r="283" spans="1:17" x14ac:dyDescent="0.25">
      <c r="A283" s="12" t="s">
        <v>271</v>
      </c>
      <c r="B283" s="12" t="s">
        <v>268</v>
      </c>
      <c r="C283" s="12" t="s">
        <v>764</v>
      </c>
      <c r="D283" s="13">
        <v>45352</v>
      </c>
      <c r="E283" s="19">
        <v>369576</v>
      </c>
      <c r="F283" s="13">
        <v>45382</v>
      </c>
      <c r="G283" s="60" t="s">
        <v>346</v>
      </c>
      <c r="J283" s="12" t="s">
        <v>154</v>
      </c>
      <c r="K283" s="12" t="s">
        <v>153</v>
      </c>
      <c r="L283" s="12" t="s">
        <v>554</v>
      </c>
      <c r="M283" s="13">
        <v>45314</v>
      </c>
      <c r="N283" s="19">
        <v>15576</v>
      </c>
      <c r="O283" s="13">
        <v>45344</v>
      </c>
      <c r="P283" s="55" t="s">
        <v>349</v>
      </c>
    </row>
    <row r="284" spans="1:17" x14ac:dyDescent="0.25">
      <c r="A284" s="12" t="s">
        <v>159</v>
      </c>
      <c r="B284" s="12" t="s">
        <v>160</v>
      </c>
      <c r="C284" s="12" t="s">
        <v>798</v>
      </c>
      <c r="D284" s="13">
        <v>45364</v>
      </c>
      <c r="E284" s="19">
        <v>60180</v>
      </c>
      <c r="F284" s="13">
        <v>45394</v>
      </c>
      <c r="G284" s="60" t="s">
        <v>450</v>
      </c>
      <c r="J284" s="12" t="s">
        <v>146</v>
      </c>
      <c r="K284" s="12" t="s">
        <v>145</v>
      </c>
      <c r="L284" s="12" t="s">
        <v>565</v>
      </c>
      <c r="M284" s="13">
        <v>45301</v>
      </c>
      <c r="N284" s="19">
        <v>339840</v>
      </c>
      <c r="O284" s="13">
        <v>45351</v>
      </c>
      <c r="P284" s="55" t="s">
        <v>349</v>
      </c>
    </row>
    <row r="285" spans="1:17" x14ac:dyDescent="0.25">
      <c r="A285" s="12" t="s">
        <v>159</v>
      </c>
      <c r="B285" s="12" t="s">
        <v>160</v>
      </c>
      <c r="C285" s="12" t="s">
        <v>809</v>
      </c>
      <c r="D285" s="13">
        <v>45369</v>
      </c>
      <c r="E285" s="19">
        <v>540617</v>
      </c>
      <c r="F285" s="13">
        <v>45399</v>
      </c>
      <c r="G285" s="60" t="s">
        <v>450</v>
      </c>
      <c r="J285" s="12" t="s">
        <v>146</v>
      </c>
      <c r="K285" s="12" t="s">
        <v>145</v>
      </c>
      <c r="L285" s="12" t="s">
        <v>566</v>
      </c>
      <c r="M285" s="13">
        <v>45310</v>
      </c>
      <c r="N285" s="19">
        <v>113563</v>
      </c>
      <c r="O285" s="13">
        <v>45351</v>
      </c>
      <c r="P285" s="55" t="s">
        <v>349</v>
      </c>
    </row>
    <row r="286" spans="1:17" x14ac:dyDescent="0.25">
      <c r="A286" s="12" t="s">
        <v>159</v>
      </c>
      <c r="B286" s="12" t="s">
        <v>160</v>
      </c>
      <c r="C286" s="12" t="s">
        <v>841</v>
      </c>
      <c r="D286" s="13">
        <v>45373</v>
      </c>
      <c r="E286" s="19">
        <v>273819</v>
      </c>
      <c r="F286" s="13">
        <v>45403</v>
      </c>
      <c r="G286" s="60" t="s">
        <v>450</v>
      </c>
      <c r="J286" s="12" t="s">
        <v>146</v>
      </c>
      <c r="K286" s="12" t="s">
        <v>145</v>
      </c>
      <c r="L286" s="12" t="s">
        <v>567</v>
      </c>
      <c r="M286" s="13">
        <v>45317</v>
      </c>
      <c r="N286" s="19">
        <v>285560</v>
      </c>
      <c r="O286" s="13">
        <v>45351</v>
      </c>
      <c r="P286" s="55" t="s">
        <v>349</v>
      </c>
    </row>
    <row r="287" spans="1:17" x14ac:dyDescent="0.25">
      <c r="A287" s="12" t="s">
        <v>159</v>
      </c>
      <c r="B287" s="12" t="s">
        <v>160</v>
      </c>
      <c r="C287" s="12" t="s">
        <v>861</v>
      </c>
      <c r="D287" s="13">
        <v>45379</v>
      </c>
      <c r="E287" s="19">
        <v>198240</v>
      </c>
      <c r="F287" s="13">
        <v>45409</v>
      </c>
      <c r="G287" s="60" t="s">
        <v>450</v>
      </c>
      <c r="J287" s="12" t="s">
        <v>146</v>
      </c>
      <c r="K287" s="12" t="s">
        <v>145</v>
      </c>
      <c r="L287" s="12" t="s">
        <v>576</v>
      </c>
      <c r="M287" s="13">
        <v>45322</v>
      </c>
      <c r="N287" s="19">
        <v>7552</v>
      </c>
      <c r="O287" s="13">
        <v>45382</v>
      </c>
      <c r="P287" s="55" t="s">
        <v>349</v>
      </c>
      <c r="Q287" s="68"/>
    </row>
    <row r="288" spans="1:17" x14ac:dyDescent="0.25">
      <c r="A288" s="12" t="s">
        <v>698</v>
      </c>
      <c r="B288" s="12" t="s">
        <v>579</v>
      </c>
      <c r="C288" s="12" t="s">
        <v>732</v>
      </c>
      <c r="D288" s="13">
        <v>45356</v>
      </c>
      <c r="E288" s="19">
        <v>227541</v>
      </c>
      <c r="F288" s="13">
        <v>45356</v>
      </c>
      <c r="G288" s="60" t="s">
        <v>450</v>
      </c>
      <c r="J288" s="12" t="s">
        <v>230</v>
      </c>
      <c r="K288" s="12" t="s">
        <v>247</v>
      </c>
      <c r="L288" s="12" t="s">
        <v>517</v>
      </c>
      <c r="M288" s="13">
        <v>45301</v>
      </c>
      <c r="N288" s="19">
        <v>182133</v>
      </c>
      <c r="O288" s="13">
        <v>45301</v>
      </c>
      <c r="P288" s="55" t="s">
        <v>349</v>
      </c>
    </row>
    <row r="289" spans="1:18" x14ac:dyDescent="0.25">
      <c r="A289" s="12" t="s">
        <v>698</v>
      </c>
      <c r="B289" s="12" t="s">
        <v>579</v>
      </c>
      <c r="C289" s="12" t="s">
        <v>733</v>
      </c>
      <c r="D289" s="13">
        <v>45356</v>
      </c>
      <c r="E289" s="19">
        <v>-267259</v>
      </c>
      <c r="F289" s="13">
        <v>45356</v>
      </c>
      <c r="G289" s="60" t="s">
        <v>450</v>
      </c>
    </row>
    <row r="290" spans="1:18" x14ac:dyDescent="0.25">
      <c r="A290" s="12" t="s">
        <v>186</v>
      </c>
      <c r="B290" s="12" t="s">
        <v>184</v>
      </c>
      <c r="C290" s="12" t="s">
        <v>760</v>
      </c>
      <c r="D290" s="13">
        <v>45352</v>
      </c>
      <c r="E290" s="19">
        <v>5178</v>
      </c>
      <c r="F290" s="13">
        <v>45382</v>
      </c>
      <c r="G290" s="60" t="s">
        <v>450</v>
      </c>
      <c r="N290" s="67"/>
    </row>
    <row r="291" spans="1:18" x14ac:dyDescent="0.25">
      <c r="A291" s="12" t="s">
        <v>186</v>
      </c>
      <c r="B291" s="12" t="s">
        <v>184</v>
      </c>
      <c r="C291" s="12" t="s">
        <v>761</v>
      </c>
      <c r="D291" s="13">
        <v>45352</v>
      </c>
      <c r="E291" s="19">
        <v>10576</v>
      </c>
      <c r="F291" s="13">
        <v>45382</v>
      </c>
      <c r="G291" s="60" t="s">
        <v>450</v>
      </c>
      <c r="N291" s="68">
        <f>SUM(N237:N290)</f>
        <v>4772347</v>
      </c>
      <c r="R291" s="68">
        <f>N291+0</f>
        <v>4772347</v>
      </c>
    </row>
    <row r="292" spans="1:18" x14ac:dyDescent="0.25">
      <c r="A292" s="12" t="s">
        <v>299</v>
      </c>
      <c r="B292" s="12" t="s">
        <v>306</v>
      </c>
      <c r="C292" s="12" t="s">
        <v>771</v>
      </c>
      <c r="D292" s="13">
        <v>45356</v>
      </c>
      <c r="E292" s="19">
        <v>83341</v>
      </c>
      <c r="F292" s="13">
        <v>45386</v>
      </c>
      <c r="G292" s="60" t="s">
        <v>450</v>
      </c>
    </row>
    <row r="293" spans="1:18" x14ac:dyDescent="0.25">
      <c r="A293" s="12" t="s">
        <v>709</v>
      </c>
      <c r="B293" s="12" t="s">
        <v>721</v>
      </c>
      <c r="C293" s="12" t="s">
        <v>755</v>
      </c>
      <c r="D293" s="13">
        <v>45352</v>
      </c>
      <c r="E293" s="19">
        <v>894676</v>
      </c>
      <c r="F293" s="13">
        <v>45382</v>
      </c>
      <c r="G293" s="60" t="s">
        <v>450</v>
      </c>
    </row>
    <row r="294" spans="1:18" x14ac:dyDescent="0.25">
      <c r="A294" s="12" t="s">
        <v>172</v>
      </c>
      <c r="B294" s="12" t="s">
        <v>174</v>
      </c>
      <c r="C294" s="12" t="s">
        <v>766</v>
      </c>
      <c r="D294" s="13">
        <v>45356</v>
      </c>
      <c r="E294" s="19">
        <v>188063</v>
      </c>
      <c r="F294" s="13">
        <v>45386</v>
      </c>
      <c r="G294" s="60" t="s">
        <v>450</v>
      </c>
      <c r="K294" s="46" t="s">
        <v>166</v>
      </c>
      <c r="N294" s="58"/>
    </row>
    <row r="295" spans="1:18" x14ac:dyDescent="0.25">
      <c r="A295" s="12" t="s">
        <v>172</v>
      </c>
      <c r="B295" s="12" t="s">
        <v>174</v>
      </c>
      <c r="C295" s="12" t="s">
        <v>854</v>
      </c>
      <c r="D295" s="13">
        <v>45379</v>
      </c>
      <c r="E295" s="19">
        <v>22125</v>
      </c>
      <c r="F295" s="13">
        <v>45409</v>
      </c>
      <c r="G295" s="60" t="s">
        <v>450</v>
      </c>
      <c r="J295" s="48" t="s">
        <v>164</v>
      </c>
      <c r="K295" s="49" t="s">
        <v>158</v>
      </c>
      <c r="L295" s="50" t="s">
        <v>161</v>
      </c>
      <c r="M295" s="49" t="s">
        <v>162</v>
      </c>
      <c r="N295" s="51" t="s">
        <v>163</v>
      </c>
      <c r="O295" s="50" t="s">
        <v>157</v>
      </c>
      <c r="P295" s="50" t="s">
        <v>350</v>
      </c>
    </row>
    <row r="296" spans="1:18" x14ac:dyDescent="0.25">
      <c r="A296" s="12" t="s">
        <v>92</v>
      </c>
      <c r="B296" s="12" t="s">
        <v>91</v>
      </c>
      <c r="C296" s="12" t="s">
        <v>776</v>
      </c>
      <c r="D296" s="13">
        <v>45360</v>
      </c>
      <c r="E296" s="19">
        <v>89739</v>
      </c>
      <c r="F296" s="13">
        <v>45390</v>
      </c>
      <c r="G296" s="60" t="s">
        <v>450</v>
      </c>
      <c r="J296" s="12" t="s">
        <v>283</v>
      </c>
      <c r="K296" s="12" t="s">
        <v>285</v>
      </c>
      <c r="L296" s="12" t="s">
        <v>624</v>
      </c>
      <c r="M296" s="13">
        <v>45330</v>
      </c>
      <c r="N296" s="19">
        <v>51153</v>
      </c>
      <c r="O296" s="13">
        <v>45360</v>
      </c>
      <c r="P296" s="55" t="s">
        <v>349</v>
      </c>
    </row>
    <row r="297" spans="1:18" x14ac:dyDescent="0.25">
      <c r="A297" s="12" t="s">
        <v>92</v>
      </c>
      <c r="B297" s="12" t="s">
        <v>91</v>
      </c>
      <c r="C297" s="12" t="s">
        <v>777</v>
      </c>
      <c r="D297" s="13">
        <v>45360</v>
      </c>
      <c r="E297" s="19">
        <v>32391</v>
      </c>
      <c r="F297" s="13">
        <v>45390</v>
      </c>
      <c r="G297" s="60" t="s">
        <v>450</v>
      </c>
      <c r="J297" s="12" t="s">
        <v>281</v>
      </c>
      <c r="K297" s="12" t="s">
        <v>278</v>
      </c>
      <c r="L297" s="12" t="s">
        <v>609</v>
      </c>
      <c r="M297" s="13">
        <v>45325</v>
      </c>
      <c r="N297" s="19">
        <v>3160</v>
      </c>
      <c r="O297" s="13">
        <v>45355</v>
      </c>
      <c r="P297" s="55" t="s">
        <v>349</v>
      </c>
    </row>
    <row r="298" spans="1:18" x14ac:dyDescent="0.25">
      <c r="A298" s="12" t="s">
        <v>92</v>
      </c>
      <c r="B298" s="12" t="s">
        <v>91</v>
      </c>
      <c r="C298" s="12" t="s">
        <v>778</v>
      </c>
      <c r="D298" s="13">
        <v>45360</v>
      </c>
      <c r="E298" s="19">
        <v>82146</v>
      </c>
      <c r="F298" s="13">
        <v>45390</v>
      </c>
      <c r="G298" s="60" t="s">
        <v>450</v>
      </c>
      <c r="J298" s="12" t="s">
        <v>413</v>
      </c>
      <c r="K298" s="12" t="s">
        <v>420</v>
      </c>
      <c r="L298" s="12" t="s">
        <v>694</v>
      </c>
      <c r="M298" s="13">
        <v>45335</v>
      </c>
      <c r="N298" s="19">
        <v>14160</v>
      </c>
      <c r="O298" s="13">
        <v>45382</v>
      </c>
      <c r="P298" s="55" t="s">
        <v>349</v>
      </c>
    </row>
    <row r="299" spans="1:18" x14ac:dyDescent="0.25">
      <c r="A299" s="12" t="s">
        <v>92</v>
      </c>
      <c r="B299" s="12" t="s">
        <v>91</v>
      </c>
      <c r="C299" s="12" t="s">
        <v>804</v>
      </c>
      <c r="D299" s="13">
        <v>45365</v>
      </c>
      <c r="E299" s="19">
        <v>8602</v>
      </c>
      <c r="F299" s="13">
        <v>45395</v>
      </c>
      <c r="G299" s="60" t="s">
        <v>450</v>
      </c>
      <c r="J299" s="12" t="s">
        <v>413</v>
      </c>
      <c r="K299" s="12" t="s">
        <v>420</v>
      </c>
      <c r="L299" s="12" t="s">
        <v>695</v>
      </c>
      <c r="M299" s="13">
        <v>45345</v>
      </c>
      <c r="N299" s="19">
        <v>18880</v>
      </c>
      <c r="O299" s="13">
        <v>45382</v>
      </c>
      <c r="P299" s="55" t="s">
        <v>349</v>
      </c>
    </row>
    <row r="300" spans="1:18" x14ac:dyDescent="0.25">
      <c r="A300" s="12" t="s">
        <v>283</v>
      </c>
      <c r="B300" s="12" t="s">
        <v>724</v>
      </c>
      <c r="C300" s="12" t="s">
        <v>812</v>
      </c>
      <c r="D300" s="13">
        <v>45369</v>
      </c>
      <c r="E300" s="19">
        <v>179214</v>
      </c>
      <c r="F300" s="13">
        <v>45399</v>
      </c>
      <c r="G300" s="60" t="s">
        <v>349</v>
      </c>
      <c r="J300" s="12" t="s">
        <v>168</v>
      </c>
      <c r="K300" s="12" t="s">
        <v>171</v>
      </c>
      <c r="L300" s="12" t="s">
        <v>648</v>
      </c>
      <c r="M300" s="13">
        <v>45339</v>
      </c>
      <c r="N300" s="19">
        <v>74222</v>
      </c>
      <c r="O300" s="13">
        <v>45369</v>
      </c>
      <c r="P300" s="55" t="s">
        <v>349</v>
      </c>
    </row>
    <row r="301" spans="1:18" x14ac:dyDescent="0.25">
      <c r="A301" s="12" t="s">
        <v>706</v>
      </c>
      <c r="B301" s="12" t="s">
        <v>285</v>
      </c>
      <c r="C301" s="12" t="s">
        <v>770</v>
      </c>
      <c r="D301" s="13">
        <v>45356</v>
      </c>
      <c r="E301" s="19">
        <v>79237</v>
      </c>
      <c r="F301" s="13">
        <v>45386</v>
      </c>
      <c r="G301" s="60" t="s">
        <v>349</v>
      </c>
      <c r="J301" s="12" t="s">
        <v>168</v>
      </c>
      <c r="K301" s="12" t="s">
        <v>171</v>
      </c>
      <c r="L301" s="12" t="s">
        <v>658</v>
      </c>
      <c r="M301" s="13">
        <v>45342</v>
      </c>
      <c r="N301" s="19">
        <v>131895</v>
      </c>
      <c r="O301" s="13">
        <v>45372</v>
      </c>
      <c r="P301" s="55" t="s">
        <v>349</v>
      </c>
    </row>
    <row r="302" spans="1:18" x14ac:dyDescent="0.25">
      <c r="A302" s="12" t="s">
        <v>716</v>
      </c>
      <c r="B302" s="12" t="s">
        <v>718</v>
      </c>
      <c r="C302" s="12" t="s">
        <v>734</v>
      </c>
      <c r="D302" s="13">
        <v>45357</v>
      </c>
      <c r="E302" s="19">
        <v>3776</v>
      </c>
      <c r="F302" s="13">
        <v>45357</v>
      </c>
      <c r="G302" s="60" t="s">
        <v>349</v>
      </c>
      <c r="J302" s="12" t="s">
        <v>148</v>
      </c>
      <c r="K302" s="12" t="s">
        <v>147</v>
      </c>
      <c r="L302" s="12" t="s">
        <v>679</v>
      </c>
      <c r="M302" s="13">
        <v>45348</v>
      </c>
      <c r="N302" s="19">
        <v>693840</v>
      </c>
      <c r="O302" s="13">
        <v>45378</v>
      </c>
      <c r="P302" s="55" t="s">
        <v>349</v>
      </c>
    </row>
    <row r="303" spans="1:18" x14ac:dyDescent="0.25">
      <c r="A303" s="12" t="s">
        <v>413</v>
      </c>
      <c r="B303" s="12" t="s">
        <v>420</v>
      </c>
      <c r="C303" s="12" t="s">
        <v>763</v>
      </c>
      <c r="D303" s="13">
        <v>45352</v>
      </c>
      <c r="E303" s="19">
        <v>597906</v>
      </c>
      <c r="F303" s="13">
        <v>45382</v>
      </c>
      <c r="G303" s="60" t="s">
        <v>349</v>
      </c>
      <c r="J303" s="12" t="s">
        <v>701</v>
      </c>
      <c r="K303" s="12" t="s">
        <v>582</v>
      </c>
      <c r="L303" s="12" t="s">
        <v>602</v>
      </c>
      <c r="M303" s="13">
        <v>45325</v>
      </c>
      <c r="N303" s="19">
        <v>496780</v>
      </c>
      <c r="O303" s="13">
        <v>45355</v>
      </c>
      <c r="P303" s="55" t="s">
        <v>349</v>
      </c>
    </row>
    <row r="304" spans="1:18" x14ac:dyDescent="0.25">
      <c r="A304" s="12" t="s">
        <v>144</v>
      </c>
      <c r="B304" s="12" t="s">
        <v>143</v>
      </c>
      <c r="C304" s="12" t="s">
        <v>752</v>
      </c>
      <c r="D304" s="13">
        <v>45352</v>
      </c>
      <c r="E304" s="19">
        <v>109504</v>
      </c>
      <c r="F304" s="13">
        <v>45382</v>
      </c>
      <c r="G304" s="60" t="s">
        <v>349</v>
      </c>
      <c r="J304" s="12" t="s">
        <v>396</v>
      </c>
      <c r="K304" s="12" t="s">
        <v>399</v>
      </c>
      <c r="L304" s="12" t="s">
        <v>614</v>
      </c>
      <c r="M304" s="13">
        <v>45325</v>
      </c>
      <c r="N304" s="19">
        <v>12036</v>
      </c>
      <c r="O304" s="13">
        <v>45355</v>
      </c>
      <c r="P304" s="55" t="s">
        <v>349</v>
      </c>
    </row>
    <row r="305" spans="1:17" x14ac:dyDescent="0.25">
      <c r="A305" s="12" t="s">
        <v>144</v>
      </c>
      <c r="B305" s="12" t="s">
        <v>143</v>
      </c>
      <c r="C305" s="12" t="s">
        <v>753</v>
      </c>
      <c r="D305" s="13">
        <v>45352</v>
      </c>
      <c r="E305" s="19">
        <v>67024</v>
      </c>
      <c r="F305" s="13">
        <v>45382</v>
      </c>
      <c r="G305" s="60" t="s">
        <v>349</v>
      </c>
      <c r="J305" s="12" t="s">
        <v>396</v>
      </c>
      <c r="K305" s="12" t="s">
        <v>399</v>
      </c>
      <c r="L305" s="12" t="s">
        <v>678</v>
      </c>
      <c r="M305" s="13">
        <v>45345</v>
      </c>
      <c r="N305" s="19">
        <v>67222</v>
      </c>
      <c r="O305" s="13">
        <v>45375</v>
      </c>
      <c r="P305" s="55" t="s">
        <v>349</v>
      </c>
    </row>
    <row r="306" spans="1:17" x14ac:dyDescent="0.25">
      <c r="A306" s="12" t="s">
        <v>144</v>
      </c>
      <c r="B306" s="12" t="s">
        <v>143</v>
      </c>
      <c r="C306" s="12" t="s">
        <v>780</v>
      </c>
      <c r="D306" s="13">
        <v>45363</v>
      </c>
      <c r="E306" s="19">
        <v>27376</v>
      </c>
      <c r="F306" s="13">
        <v>45393</v>
      </c>
      <c r="G306" s="60" t="s">
        <v>349</v>
      </c>
      <c r="J306" s="12" t="s">
        <v>197</v>
      </c>
      <c r="K306" s="12" t="s">
        <v>200</v>
      </c>
      <c r="L306" s="12" t="s">
        <v>633</v>
      </c>
      <c r="M306" s="13">
        <v>45335</v>
      </c>
      <c r="N306" s="19">
        <v>15104</v>
      </c>
      <c r="O306" s="13">
        <v>45365</v>
      </c>
      <c r="P306" s="55" t="s">
        <v>349</v>
      </c>
    </row>
    <row r="307" spans="1:17" x14ac:dyDescent="0.25">
      <c r="A307" s="12" t="s">
        <v>144</v>
      </c>
      <c r="B307" s="12" t="s">
        <v>143</v>
      </c>
      <c r="C307" s="12" t="s">
        <v>869</v>
      </c>
      <c r="D307" s="13">
        <v>45380</v>
      </c>
      <c r="E307" s="19">
        <v>48144</v>
      </c>
      <c r="F307" s="13">
        <v>45410</v>
      </c>
      <c r="G307" s="60" t="s">
        <v>349</v>
      </c>
      <c r="J307" s="12" t="s">
        <v>197</v>
      </c>
      <c r="K307" s="12" t="s">
        <v>200</v>
      </c>
      <c r="L307" s="12" t="s">
        <v>643</v>
      </c>
      <c r="M307" s="13">
        <v>45336</v>
      </c>
      <c r="N307" s="19">
        <v>15387</v>
      </c>
      <c r="O307" s="13">
        <v>45366</v>
      </c>
      <c r="P307" s="55" t="s">
        <v>349</v>
      </c>
    </row>
    <row r="308" spans="1:17" x14ac:dyDescent="0.25">
      <c r="A308" s="12" t="s">
        <v>168</v>
      </c>
      <c r="B308" s="12" t="s">
        <v>171</v>
      </c>
      <c r="C308" s="12" t="s">
        <v>767</v>
      </c>
      <c r="D308" s="13">
        <v>45356</v>
      </c>
      <c r="E308" s="19">
        <v>6490</v>
      </c>
      <c r="F308" s="13">
        <v>45386</v>
      </c>
      <c r="G308" s="60" t="s">
        <v>349</v>
      </c>
      <c r="J308" s="12" t="s">
        <v>195</v>
      </c>
      <c r="K308" s="12" t="s">
        <v>196</v>
      </c>
      <c r="L308" s="12" t="s">
        <v>634</v>
      </c>
      <c r="M308" s="13">
        <v>45335</v>
      </c>
      <c r="N308" s="19">
        <v>164792</v>
      </c>
      <c r="O308" s="13">
        <v>45365</v>
      </c>
      <c r="P308" s="55" t="s">
        <v>349</v>
      </c>
    </row>
    <row r="309" spans="1:17" x14ac:dyDescent="0.25">
      <c r="A309" s="12" t="s">
        <v>168</v>
      </c>
      <c r="B309" s="12" t="s">
        <v>171</v>
      </c>
      <c r="C309" s="12" t="s">
        <v>837</v>
      </c>
      <c r="D309" s="13">
        <v>45373</v>
      </c>
      <c r="E309" s="19">
        <v>9529</v>
      </c>
      <c r="F309" s="13">
        <v>45403</v>
      </c>
      <c r="G309" s="60" t="s">
        <v>349</v>
      </c>
      <c r="J309" s="12" t="s">
        <v>704</v>
      </c>
      <c r="K309" s="12" t="s">
        <v>586</v>
      </c>
      <c r="L309" s="12" t="s">
        <v>689</v>
      </c>
      <c r="M309" s="13">
        <v>45330</v>
      </c>
      <c r="N309" s="19">
        <v>401200</v>
      </c>
      <c r="O309" s="13">
        <v>45382</v>
      </c>
      <c r="P309" s="55" t="s">
        <v>349</v>
      </c>
    </row>
    <row r="310" spans="1:17" x14ac:dyDescent="0.25">
      <c r="A310" s="12" t="s">
        <v>168</v>
      </c>
      <c r="B310" s="12" t="s">
        <v>171</v>
      </c>
      <c r="C310" s="12" t="s">
        <v>838</v>
      </c>
      <c r="D310" s="13">
        <v>45373</v>
      </c>
      <c r="E310" s="19">
        <v>47141</v>
      </c>
      <c r="F310" s="13">
        <v>45403</v>
      </c>
      <c r="G310" s="60" t="s">
        <v>349</v>
      </c>
      <c r="J310" s="12" t="s">
        <v>704</v>
      </c>
      <c r="K310" s="12" t="s">
        <v>586</v>
      </c>
      <c r="L310" s="12" t="s">
        <v>690</v>
      </c>
      <c r="M310" s="13">
        <v>45335</v>
      </c>
      <c r="N310" s="19">
        <v>35105</v>
      </c>
      <c r="O310" s="13">
        <v>45382</v>
      </c>
      <c r="P310" s="55" t="s">
        <v>349</v>
      </c>
    </row>
    <row r="311" spans="1:17" x14ac:dyDescent="0.25">
      <c r="A311" s="12" t="s">
        <v>168</v>
      </c>
      <c r="B311" s="12" t="s">
        <v>171</v>
      </c>
      <c r="C311" s="12" t="s">
        <v>870</v>
      </c>
      <c r="D311" s="13">
        <v>45380</v>
      </c>
      <c r="E311" s="19">
        <v>15045</v>
      </c>
      <c r="F311" s="13">
        <v>45410</v>
      </c>
      <c r="G311" s="60" t="s">
        <v>349</v>
      </c>
      <c r="J311" s="12" t="s">
        <v>154</v>
      </c>
      <c r="K311" s="12" t="s">
        <v>153</v>
      </c>
      <c r="L311" s="12" t="s">
        <v>612</v>
      </c>
      <c r="M311" s="13">
        <v>45325</v>
      </c>
      <c r="N311" s="19">
        <v>17068</v>
      </c>
      <c r="O311" s="13">
        <v>45355</v>
      </c>
      <c r="P311" s="55" t="s">
        <v>349</v>
      </c>
    </row>
    <row r="312" spans="1:17" x14ac:dyDescent="0.25">
      <c r="A312" s="12" t="s">
        <v>168</v>
      </c>
      <c r="B312" s="12" t="s">
        <v>171</v>
      </c>
      <c r="C312" s="12" t="s">
        <v>871</v>
      </c>
      <c r="D312" s="13">
        <v>45380</v>
      </c>
      <c r="E312" s="19">
        <v>4012</v>
      </c>
      <c r="F312" s="13">
        <v>45410</v>
      </c>
      <c r="G312" s="60" t="s">
        <v>349</v>
      </c>
      <c r="J312" s="12" t="s">
        <v>154</v>
      </c>
      <c r="K312" s="12" t="s">
        <v>153</v>
      </c>
      <c r="L312" s="12" t="s">
        <v>613</v>
      </c>
      <c r="M312" s="13">
        <v>45325</v>
      </c>
      <c r="N312" s="19">
        <v>23298</v>
      </c>
      <c r="O312" s="13">
        <v>45355</v>
      </c>
      <c r="P312" s="55" t="s">
        <v>349</v>
      </c>
    </row>
    <row r="313" spans="1:17" x14ac:dyDescent="0.25">
      <c r="A313" s="12" t="s">
        <v>148</v>
      </c>
      <c r="B313" s="12" t="s">
        <v>147</v>
      </c>
      <c r="C313" s="12" t="s">
        <v>779</v>
      </c>
      <c r="D313" s="13">
        <v>45363</v>
      </c>
      <c r="E313" s="19">
        <v>51212</v>
      </c>
      <c r="F313" s="13">
        <v>45393</v>
      </c>
      <c r="G313" s="60" t="s">
        <v>349</v>
      </c>
      <c r="J313" s="12" t="s">
        <v>154</v>
      </c>
      <c r="K313" s="12" t="s">
        <v>153</v>
      </c>
      <c r="L313" s="12" t="s">
        <v>651</v>
      </c>
      <c r="M313" s="13">
        <v>45339</v>
      </c>
      <c r="N313" s="19">
        <v>77597</v>
      </c>
      <c r="O313" s="13">
        <v>45369</v>
      </c>
      <c r="P313" s="55" t="s">
        <v>349</v>
      </c>
    </row>
    <row r="314" spans="1:17" x14ac:dyDescent="0.25">
      <c r="A314" s="12" t="s">
        <v>148</v>
      </c>
      <c r="B314" s="12" t="s">
        <v>147</v>
      </c>
      <c r="C314" s="12" t="s">
        <v>801</v>
      </c>
      <c r="D314" s="13">
        <v>45365</v>
      </c>
      <c r="E314" s="19">
        <v>548700</v>
      </c>
      <c r="F314" s="13">
        <v>45395</v>
      </c>
      <c r="G314" s="60" t="s">
        <v>349</v>
      </c>
      <c r="J314" s="12" t="s">
        <v>293</v>
      </c>
      <c r="K314" s="12" t="s">
        <v>296</v>
      </c>
      <c r="L314" s="12" t="s">
        <v>590</v>
      </c>
      <c r="M314" s="13">
        <v>45339</v>
      </c>
      <c r="N314" s="19">
        <v>51200</v>
      </c>
      <c r="O314" s="13">
        <v>45339</v>
      </c>
      <c r="P314" s="55" t="s">
        <v>349</v>
      </c>
    </row>
    <row r="315" spans="1:17" x14ac:dyDescent="0.25">
      <c r="A315" s="12" t="s">
        <v>197</v>
      </c>
      <c r="B315" s="12" t="s">
        <v>200</v>
      </c>
      <c r="C315" s="12" t="s">
        <v>810</v>
      </c>
      <c r="D315" s="13">
        <v>45369</v>
      </c>
      <c r="E315" s="19">
        <v>7476</v>
      </c>
      <c r="F315" s="13">
        <v>45399</v>
      </c>
      <c r="G315" s="60" t="s">
        <v>349</v>
      </c>
      <c r="J315" s="12" t="s">
        <v>700</v>
      </c>
      <c r="K315" s="12" t="s">
        <v>581</v>
      </c>
      <c r="L315" s="12" t="s">
        <v>597</v>
      </c>
      <c r="M315" s="13">
        <v>45325</v>
      </c>
      <c r="N315" s="19">
        <v>208624</v>
      </c>
      <c r="O315" s="13">
        <v>45355</v>
      </c>
      <c r="P315" s="55" t="s">
        <v>349</v>
      </c>
    </row>
    <row r="316" spans="1:17" x14ac:dyDescent="0.25">
      <c r="A316" s="12" t="s">
        <v>233</v>
      </c>
      <c r="B316" s="12" t="s">
        <v>250</v>
      </c>
      <c r="C316" s="12" t="s">
        <v>748</v>
      </c>
      <c r="D316" s="13">
        <v>45379</v>
      </c>
      <c r="E316" s="19">
        <v>154530</v>
      </c>
      <c r="F316" s="13">
        <v>45379</v>
      </c>
      <c r="G316" s="60" t="s">
        <v>349</v>
      </c>
      <c r="J316" s="12" t="s">
        <v>700</v>
      </c>
      <c r="K316" s="12" t="s">
        <v>581</v>
      </c>
      <c r="L316" s="12" t="s">
        <v>626</v>
      </c>
      <c r="M316" s="13">
        <v>45335</v>
      </c>
      <c r="N316" s="19">
        <v>283854</v>
      </c>
      <c r="O316" s="13">
        <v>45365</v>
      </c>
      <c r="P316" s="55" t="s">
        <v>349</v>
      </c>
    </row>
    <row r="317" spans="1:17" x14ac:dyDescent="0.25">
      <c r="A317" s="12" t="s">
        <v>195</v>
      </c>
      <c r="B317" s="12" t="s">
        <v>196</v>
      </c>
      <c r="C317" s="12" t="s">
        <v>847</v>
      </c>
      <c r="D317" s="13">
        <v>45373</v>
      </c>
      <c r="E317" s="19">
        <v>9204</v>
      </c>
      <c r="F317" s="13">
        <v>45403</v>
      </c>
      <c r="G317" s="60" t="s">
        <v>349</v>
      </c>
      <c r="J317" s="12" t="s">
        <v>700</v>
      </c>
      <c r="K317" s="12" t="s">
        <v>581</v>
      </c>
      <c r="L317" s="12" t="s">
        <v>674</v>
      </c>
      <c r="M317" s="13">
        <v>45345</v>
      </c>
      <c r="N317" s="19">
        <v>172658</v>
      </c>
      <c r="O317" s="13">
        <v>45375</v>
      </c>
      <c r="P317" s="55" t="s">
        <v>349</v>
      </c>
    </row>
    <row r="318" spans="1:17" x14ac:dyDescent="0.25">
      <c r="A318" s="12" t="s">
        <v>195</v>
      </c>
      <c r="B318" s="12" t="s">
        <v>196</v>
      </c>
      <c r="C318" s="12" t="s">
        <v>848</v>
      </c>
      <c r="D318" s="13">
        <v>45373</v>
      </c>
      <c r="E318" s="19">
        <v>2181</v>
      </c>
      <c r="F318" s="13">
        <v>45403</v>
      </c>
      <c r="G318" s="60" t="s">
        <v>349</v>
      </c>
      <c r="J318" s="12" t="s">
        <v>146</v>
      </c>
      <c r="K318" s="12" t="s">
        <v>145</v>
      </c>
      <c r="L318" s="12" t="s">
        <v>691</v>
      </c>
      <c r="M318" s="13">
        <v>45342</v>
      </c>
      <c r="N318" s="19">
        <v>607842</v>
      </c>
      <c r="O318" s="13">
        <v>45382</v>
      </c>
      <c r="P318" s="55" t="s">
        <v>349</v>
      </c>
    </row>
    <row r="319" spans="1:17" x14ac:dyDescent="0.25">
      <c r="A319" s="12" t="s">
        <v>707</v>
      </c>
      <c r="B319" s="12" t="s">
        <v>719</v>
      </c>
      <c r="C319" s="12" t="s">
        <v>742</v>
      </c>
      <c r="D319" s="13">
        <v>45364</v>
      </c>
      <c r="E319" s="19">
        <v>76464</v>
      </c>
      <c r="F319" s="13">
        <v>45364</v>
      </c>
      <c r="G319" s="60" t="s">
        <v>349</v>
      </c>
      <c r="J319" s="12" t="s">
        <v>146</v>
      </c>
      <c r="K319" s="12" t="s">
        <v>145</v>
      </c>
      <c r="L319" s="12" t="s">
        <v>692</v>
      </c>
      <c r="M319" s="13">
        <v>45342</v>
      </c>
      <c r="N319" s="19">
        <v>74576</v>
      </c>
      <c r="O319" s="13">
        <v>45382</v>
      </c>
      <c r="P319" s="55" t="s">
        <v>349</v>
      </c>
      <c r="Q319" s="68"/>
    </row>
    <row r="320" spans="1:17" x14ac:dyDescent="0.25">
      <c r="A320" s="12" t="s">
        <v>102</v>
      </c>
      <c r="B320" s="12" t="s">
        <v>101</v>
      </c>
      <c r="C320" s="12" t="s">
        <v>781</v>
      </c>
      <c r="D320" s="13">
        <v>45363</v>
      </c>
      <c r="E320" s="19">
        <v>203108</v>
      </c>
      <c r="F320" s="13">
        <v>45393</v>
      </c>
      <c r="G320" s="60" t="s">
        <v>349</v>
      </c>
      <c r="J320" s="12" t="s">
        <v>146</v>
      </c>
      <c r="K320" s="12" t="s">
        <v>145</v>
      </c>
      <c r="L320" s="12" t="s">
        <v>693</v>
      </c>
      <c r="M320" s="13">
        <v>45345</v>
      </c>
      <c r="N320" s="19">
        <v>42480</v>
      </c>
      <c r="O320" s="13">
        <v>45382</v>
      </c>
      <c r="P320" s="55" t="s">
        <v>349</v>
      </c>
    </row>
    <row r="321" spans="1:18" x14ac:dyDescent="0.25">
      <c r="A321" s="12" t="s">
        <v>102</v>
      </c>
      <c r="B321" s="12" t="s">
        <v>101</v>
      </c>
      <c r="C321" s="12" t="s">
        <v>782</v>
      </c>
      <c r="D321" s="13">
        <v>45363</v>
      </c>
      <c r="E321" s="19">
        <v>51955</v>
      </c>
      <c r="F321" s="13">
        <v>45393</v>
      </c>
      <c r="G321" s="60" t="s">
        <v>349</v>
      </c>
    </row>
    <row r="322" spans="1:18" x14ac:dyDescent="0.25">
      <c r="A322" s="12" t="s">
        <v>102</v>
      </c>
      <c r="B322" s="12" t="s">
        <v>101</v>
      </c>
      <c r="C322" s="12" t="s">
        <v>783</v>
      </c>
      <c r="D322" s="13">
        <v>45363</v>
      </c>
      <c r="E322" s="19">
        <v>150450</v>
      </c>
      <c r="F322" s="13">
        <v>45393</v>
      </c>
      <c r="G322" s="60" t="s">
        <v>349</v>
      </c>
      <c r="N322" s="67">
        <f>SUM(N296:N321)</f>
        <v>3754133</v>
      </c>
      <c r="R322" s="68">
        <f>R291+N322</f>
        <v>8526480</v>
      </c>
    </row>
    <row r="323" spans="1:18" x14ac:dyDescent="0.25">
      <c r="A323" s="12" t="s">
        <v>102</v>
      </c>
      <c r="B323" s="12" t="s">
        <v>101</v>
      </c>
      <c r="C323" s="12" t="s">
        <v>855</v>
      </c>
      <c r="D323" s="13">
        <v>45379</v>
      </c>
      <c r="E323" s="19">
        <v>230690</v>
      </c>
      <c r="F323" s="13">
        <v>45409</v>
      </c>
      <c r="G323" s="60" t="s">
        <v>349</v>
      </c>
    </row>
    <row r="324" spans="1:18" x14ac:dyDescent="0.25">
      <c r="A324" s="12" t="s">
        <v>154</v>
      </c>
      <c r="B324" s="12" t="s">
        <v>153</v>
      </c>
      <c r="C324" s="12" t="s">
        <v>759</v>
      </c>
      <c r="D324" s="13">
        <v>45352</v>
      </c>
      <c r="E324" s="19">
        <v>39931</v>
      </c>
      <c r="F324" s="13">
        <v>45382</v>
      </c>
      <c r="G324" s="60" t="s">
        <v>349</v>
      </c>
    </row>
    <row r="325" spans="1:18" x14ac:dyDescent="0.25">
      <c r="A325" s="12" t="s">
        <v>154</v>
      </c>
      <c r="B325" s="12" t="s">
        <v>153</v>
      </c>
      <c r="C325" s="12" t="s">
        <v>789</v>
      </c>
      <c r="D325" s="13">
        <v>45363</v>
      </c>
      <c r="E325" s="19">
        <v>7835</v>
      </c>
      <c r="F325" s="13">
        <v>45393</v>
      </c>
      <c r="G325" s="60" t="s">
        <v>349</v>
      </c>
      <c r="K325" s="46" t="s">
        <v>165</v>
      </c>
      <c r="N325" s="58"/>
    </row>
    <row r="326" spans="1:18" x14ac:dyDescent="0.25">
      <c r="A326" s="12" t="s">
        <v>154</v>
      </c>
      <c r="B326" s="12" t="s">
        <v>153</v>
      </c>
      <c r="C326" s="12" t="s">
        <v>813</v>
      </c>
      <c r="D326" s="13">
        <v>45369</v>
      </c>
      <c r="E326" s="19">
        <v>64381</v>
      </c>
      <c r="F326" s="13">
        <v>45399</v>
      </c>
      <c r="G326" s="60" t="s">
        <v>349</v>
      </c>
      <c r="J326" s="48" t="s">
        <v>164</v>
      </c>
      <c r="K326" s="49" t="s">
        <v>158</v>
      </c>
      <c r="L326" s="50" t="s">
        <v>161</v>
      </c>
      <c r="M326" s="49" t="s">
        <v>162</v>
      </c>
      <c r="N326" s="51" t="s">
        <v>163</v>
      </c>
      <c r="O326" s="50" t="s">
        <v>157</v>
      </c>
      <c r="P326" s="50" t="s">
        <v>350</v>
      </c>
    </row>
    <row r="327" spans="1:18" x14ac:dyDescent="0.25">
      <c r="A327" s="12" t="s">
        <v>713</v>
      </c>
      <c r="B327" s="12" t="s">
        <v>725</v>
      </c>
      <c r="C327" s="12" t="s">
        <v>830</v>
      </c>
      <c r="D327" s="13">
        <v>45372</v>
      </c>
      <c r="E327" s="19">
        <v>31624</v>
      </c>
      <c r="F327" s="13">
        <v>45402</v>
      </c>
      <c r="G327" s="60" t="s">
        <v>349</v>
      </c>
      <c r="J327" s="12" t="s">
        <v>712</v>
      </c>
      <c r="K327" s="12" t="s">
        <v>724</v>
      </c>
      <c r="L327" s="12" t="s">
        <v>812</v>
      </c>
      <c r="M327" s="13">
        <v>45369</v>
      </c>
      <c r="N327" s="19">
        <v>179214</v>
      </c>
      <c r="O327" s="13">
        <v>45399</v>
      </c>
      <c r="P327" s="60" t="s">
        <v>349</v>
      </c>
    </row>
    <row r="328" spans="1:18" x14ac:dyDescent="0.25">
      <c r="A328" s="12" t="s">
        <v>715</v>
      </c>
      <c r="B328" s="12" t="s">
        <v>727</v>
      </c>
      <c r="C328" s="12" t="s">
        <v>872</v>
      </c>
      <c r="D328" s="13">
        <v>45380</v>
      </c>
      <c r="E328" s="19">
        <v>102896</v>
      </c>
      <c r="F328" s="13">
        <v>45410</v>
      </c>
      <c r="G328" s="60" t="s">
        <v>349</v>
      </c>
      <c r="J328" s="12" t="s">
        <v>283</v>
      </c>
      <c r="K328" s="12" t="s">
        <v>285</v>
      </c>
      <c r="L328" s="12" t="s">
        <v>770</v>
      </c>
      <c r="M328" s="13">
        <v>45356</v>
      </c>
      <c r="N328" s="19">
        <v>79237</v>
      </c>
      <c r="O328" s="13">
        <v>45386</v>
      </c>
      <c r="P328" s="60" t="s">
        <v>349</v>
      </c>
    </row>
    <row r="329" spans="1:18" x14ac:dyDescent="0.25">
      <c r="A329" s="12" t="s">
        <v>700</v>
      </c>
      <c r="B329" s="12" t="s">
        <v>581</v>
      </c>
      <c r="C329" s="12" t="s">
        <v>833</v>
      </c>
      <c r="D329" s="13">
        <v>45373</v>
      </c>
      <c r="E329" s="19">
        <v>34604</v>
      </c>
      <c r="F329" s="13">
        <v>45403</v>
      </c>
      <c r="G329" s="60" t="s">
        <v>349</v>
      </c>
      <c r="J329" s="12" t="s">
        <v>706</v>
      </c>
      <c r="K329" s="12" t="s">
        <v>718</v>
      </c>
      <c r="L329" s="12" t="s">
        <v>734</v>
      </c>
      <c r="M329" s="13">
        <v>45357</v>
      </c>
      <c r="N329" s="19">
        <v>3776</v>
      </c>
      <c r="O329" s="13">
        <v>45357</v>
      </c>
      <c r="P329" s="60" t="s">
        <v>349</v>
      </c>
    </row>
    <row r="330" spans="1:18" x14ac:dyDescent="0.25">
      <c r="A330" s="12" t="s">
        <v>700</v>
      </c>
      <c r="B330" s="12" t="s">
        <v>581</v>
      </c>
      <c r="C330" s="12" t="s">
        <v>834</v>
      </c>
      <c r="D330" s="13">
        <v>45373</v>
      </c>
      <c r="E330" s="19">
        <v>182286</v>
      </c>
      <c r="F330" s="13">
        <v>45403</v>
      </c>
      <c r="G330" s="60" t="s">
        <v>349</v>
      </c>
      <c r="J330" s="12" t="s">
        <v>716</v>
      </c>
      <c r="K330" s="12" t="s">
        <v>728</v>
      </c>
      <c r="L330" s="12" t="s">
        <v>891</v>
      </c>
      <c r="M330" s="13">
        <v>45357</v>
      </c>
      <c r="N330" s="19">
        <v>775850</v>
      </c>
      <c r="O330" s="13">
        <v>45412</v>
      </c>
      <c r="P330" s="60" t="s">
        <v>349</v>
      </c>
    </row>
    <row r="331" spans="1:18" x14ac:dyDescent="0.25">
      <c r="A331" s="12" t="s">
        <v>146</v>
      </c>
      <c r="B331" s="12" t="s">
        <v>145</v>
      </c>
      <c r="C331" s="12" t="s">
        <v>889</v>
      </c>
      <c r="D331" s="13">
        <v>45372</v>
      </c>
      <c r="E331" s="19">
        <v>184297</v>
      </c>
      <c r="F331" s="13">
        <v>45412</v>
      </c>
      <c r="G331" s="60" t="s">
        <v>349</v>
      </c>
      <c r="J331" s="12" t="s">
        <v>413</v>
      </c>
      <c r="K331" s="12" t="s">
        <v>420</v>
      </c>
      <c r="L331" s="12" t="s">
        <v>763</v>
      </c>
      <c r="M331" s="13">
        <v>45352</v>
      </c>
      <c r="N331" s="19">
        <v>597906</v>
      </c>
      <c r="O331" s="13">
        <v>45382</v>
      </c>
      <c r="P331" s="60" t="s">
        <v>349</v>
      </c>
    </row>
    <row r="332" spans="1:18" x14ac:dyDescent="0.25">
      <c r="A332" s="12" t="s">
        <v>146</v>
      </c>
      <c r="B332" s="12" t="s">
        <v>145</v>
      </c>
      <c r="C332" s="12" t="s">
        <v>890</v>
      </c>
      <c r="D332" s="13">
        <v>45380</v>
      </c>
      <c r="E332" s="19">
        <v>40592</v>
      </c>
      <c r="F332" s="13">
        <v>45412</v>
      </c>
      <c r="G332" s="60" t="s">
        <v>349</v>
      </c>
      <c r="J332" s="12" t="s">
        <v>144</v>
      </c>
      <c r="K332" s="12" t="s">
        <v>143</v>
      </c>
      <c r="L332" s="12" t="s">
        <v>752</v>
      </c>
      <c r="M332" s="13">
        <v>45352</v>
      </c>
      <c r="N332" s="19">
        <v>109504</v>
      </c>
      <c r="O332" s="13">
        <v>45382</v>
      </c>
      <c r="P332" s="60" t="s">
        <v>349</v>
      </c>
    </row>
    <row r="333" spans="1:18" x14ac:dyDescent="0.25">
      <c r="A333" s="12" t="s">
        <v>705</v>
      </c>
      <c r="B333" s="12" t="s">
        <v>717</v>
      </c>
      <c r="C333" s="12" t="s">
        <v>731</v>
      </c>
      <c r="D333" s="13">
        <v>45352</v>
      </c>
      <c r="E333" s="19">
        <v>95155</v>
      </c>
      <c r="F333" s="13">
        <v>45352</v>
      </c>
      <c r="G333" s="60" t="s">
        <v>451</v>
      </c>
      <c r="J333" s="12" t="s">
        <v>144</v>
      </c>
      <c r="K333" s="12" t="s">
        <v>143</v>
      </c>
      <c r="L333" s="12" t="s">
        <v>753</v>
      </c>
      <c r="M333" s="13">
        <v>45352</v>
      </c>
      <c r="N333" s="19">
        <v>67024</v>
      </c>
      <c r="O333" s="13">
        <v>45382</v>
      </c>
      <c r="P333" s="60" t="s">
        <v>349</v>
      </c>
    </row>
    <row r="334" spans="1:18" x14ac:dyDescent="0.25">
      <c r="A334" s="12" t="s">
        <v>705</v>
      </c>
      <c r="B334" s="12" t="s">
        <v>717</v>
      </c>
      <c r="C334" s="12" t="s">
        <v>735</v>
      </c>
      <c r="D334" s="13">
        <v>45359</v>
      </c>
      <c r="E334" s="19">
        <v>185968</v>
      </c>
      <c r="F334" s="13">
        <v>45359</v>
      </c>
      <c r="G334" s="60" t="s">
        <v>451</v>
      </c>
      <c r="J334" s="12" t="s">
        <v>144</v>
      </c>
      <c r="K334" s="12" t="s">
        <v>143</v>
      </c>
      <c r="L334" s="12" t="s">
        <v>780</v>
      </c>
      <c r="M334" s="13">
        <v>45363</v>
      </c>
      <c r="N334" s="19">
        <v>27376</v>
      </c>
      <c r="O334" s="13">
        <v>45393</v>
      </c>
      <c r="P334" s="60" t="s">
        <v>349</v>
      </c>
    </row>
    <row r="335" spans="1:18" x14ac:dyDescent="0.25">
      <c r="A335" s="12" t="s">
        <v>705</v>
      </c>
      <c r="B335" s="12" t="s">
        <v>717</v>
      </c>
      <c r="C335" s="12" t="s">
        <v>739</v>
      </c>
      <c r="D335" s="13">
        <v>45364</v>
      </c>
      <c r="E335" s="19">
        <v>972509</v>
      </c>
      <c r="F335" s="13">
        <v>45364</v>
      </c>
      <c r="G335" s="60" t="s">
        <v>451</v>
      </c>
      <c r="J335" s="12" t="s">
        <v>144</v>
      </c>
      <c r="K335" s="12" t="s">
        <v>143</v>
      </c>
      <c r="L335" s="12" t="s">
        <v>869</v>
      </c>
      <c r="M335" s="13">
        <v>45380</v>
      </c>
      <c r="N335" s="19">
        <v>48144</v>
      </c>
      <c r="O335" s="13">
        <v>45410</v>
      </c>
      <c r="P335" s="60" t="s">
        <v>349</v>
      </c>
    </row>
    <row r="336" spans="1:18" x14ac:dyDescent="0.25">
      <c r="A336" s="12" t="s">
        <v>705</v>
      </c>
      <c r="B336" s="12" t="s">
        <v>717</v>
      </c>
      <c r="C336" s="12" t="s">
        <v>740</v>
      </c>
      <c r="D336" s="13">
        <v>45364</v>
      </c>
      <c r="E336" s="19">
        <v>320356</v>
      </c>
      <c r="F336" s="13">
        <v>45364</v>
      </c>
      <c r="G336" s="60" t="s">
        <v>451</v>
      </c>
      <c r="J336" s="12" t="s">
        <v>168</v>
      </c>
      <c r="K336" s="12" t="s">
        <v>171</v>
      </c>
      <c r="L336" s="12" t="s">
        <v>767</v>
      </c>
      <c r="M336" s="13">
        <v>45356</v>
      </c>
      <c r="N336" s="19">
        <v>6490</v>
      </c>
      <c r="O336" s="13">
        <v>45386</v>
      </c>
      <c r="P336" s="60" t="s">
        <v>349</v>
      </c>
    </row>
    <row r="337" spans="1:16" x14ac:dyDescent="0.25">
      <c r="A337" s="12" t="s">
        <v>705</v>
      </c>
      <c r="B337" s="12" t="s">
        <v>717</v>
      </c>
      <c r="C337" s="12" t="s">
        <v>741</v>
      </c>
      <c r="D337" s="13">
        <v>45364</v>
      </c>
      <c r="E337" s="19">
        <v>527315</v>
      </c>
      <c r="F337" s="13">
        <v>45364</v>
      </c>
      <c r="G337" s="60" t="s">
        <v>451</v>
      </c>
      <c r="J337" s="12" t="s">
        <v>168</v>
      </c>
      <c r="K337" s="12" t="s">
        <v>171</v>
      </c>
      <c r="L337" s="12" t="s">
        <v>837</v>
      </c>
      <c r="M337" s="13">
        <v>45373</v>
      </c>
      <c r="N337" s="19">
        <v>9529</v>
      </c>
      <c r="O337" s="13">
        <v>45403</v>
      </c>
      <c r="P337" s="60" t="s">
        <v>349</v>
      </c>
    </row>
    <row r="338" spans="1:16" x14ac:dyDescent="0.25">
      <c r="A338" s="12" t="s">
        <v>705</v>
      </c>
      <c r="B338" s="12" t="s">
        <v>717</v>
      </c>
      <c r="C338" s="12" t="s">
        <v>749</v>
      </c>
      <c r="D338" s="13">
        <v>45379</v>
      </c>
      <c r="E338" s="19">
        <v>46020</v>
      </c>
      <c r="F338" s="13">
        <v>45379</v>
      </c>
      <c r="G338" s="60" t="s">
        <v>451</v>
      </c>
      <c r="J338" s="12" t="s">
        <v>168</v>
      </c>
      <c r="K338" s="12" t="s">
        <v>171</v>
      </c>
      <c r="L338" s="12" t="s">
        <v>838</v>
      </c>
      <c r="M338" s="13">
        <v>45373</v>
      </c>
      <c r="N338" s="19">
        <v>47141</v>
      </c>
      <c r="O338" s="13">
        <v>45403</v>
      </c>
      <c r="P338" s="60" t="s">
        <v>349</v>
      </c>
    </row>
    <row r="339" spans="1:16" x14ac:dyDescent="0.25">
      <c r="A339" s="12" t="s">
        <v>213</v>
      </c>
      <c r="B339" s="12" t="s">
        <v>220</v>
      </c>
      <c r="C339" s="12" t="s">
        <v>757</v>
      </c>
      <c r="D339" s="13">
        <v>45352</v>
      </c>
      <c r="E339" s="19">
        <v>453073</v>
      </c>
      <c r="F339" s="13">
        <v>45382</v>
      </c>
      <c r="G339" s="60" t="s">
        <v>344</v>
      </c>
      <c r="J339" s="12" t="s">
        <v>168</v>
      </c>
      <c r="K339" s="12" t="s">
        <v>171</v>
      </c>
      <c r="L339" s="12" t="s">
        <v>870</v>
      </c>
      <c r="M339" s="13">
        <v>45380</v>
      </c>
      <c r="N339" s="19">
        <v>15045</v>
      </c>
      <c r="O339" s="13">
        <v>45410</v>
      </c>
      <c r="P339" s="60" t="s">
        <v>349</v>
      </c>
    </row>
    <row r="340" spans="1:16" x14ac:dyDescent="0.25">
      <c r="A340" s="12" t="s">
        <v>710</v>
      </c>
      <c r="B340" s="12" t="s">
        <v>722</v>
      </c>
      <c r="C340" s="12" t="s">
        <v>774</v>
      </c>
      <c r="D340" s="13">
        <v>45357</v>
      </c>
      <c r="E340" s="19">
        <v>288000</v>
      </c>
      <c r="F340" s="13">
        <v>45387</v>
      </c>
      <c r="G340" s="60" t="s">
        <v>344</v>
      </c>
      <c r="J340" s="12" t="s">
        <v>168</v>
      </c>
      <c r="K340" s="12" t="s">
        <v>171</v>
      </c>
      <c r="L340" s="12" t="s">
        <v>871</v>
      </c>
      <c r="M340" s="13">
        <v>45380</v>
      </c>
      <c r="N340" s="19">
        <v>4012</v>
      </c>
      <c r="O340" s="13">
        <v>45410</v>
      </c>
      <c r="P340" s="60" t="s">
        <v>349</v>
      </c>
    </row>
    <row r="341" spans="1:16" x14ac:dyDescent="0.25">
      <c r="A341" s="12" t="s">
        <v>710</v>
      </c>
      <c r="B341" s="12" t="s">
        <v>722</v>
      </c>
      <c r="C341" s="12" t="s">
        <v>790</v>
      </c>
      <c r="D341" s="13">
        <v>45363</v>
      </c>
      <c r="E341" s="19">
        <v>244800</v>
      </c>
      <c r="F341" s="13">
        <v>45393</v>
      </c>
      <c r="G341" s="60" t="s">
        <v>344</v>
      </c>
      <c r="J341" s="12" t="s">
        <v>148</v>
      </c>
      <c r="K341" s="12" t="s">
        <v>147</v>
      </c>
      <c r="L341" s="12" t="s">
        <v>779</v>
      </c>
      <c r="M341" s="13">
        <v>45363</v>
      </c>
      <c r="N341" s="19">
        <v>51212</v>
      </c>
      <c r="O341" s="13">
        <v>45393</v>
      </c>
      <c r="P341" s="60" t="s">
        <v>349</v>
      </c>
    </row>
    <row r="342" spans="1:16" x14ac:dyDescent="0.25">
      <c r="A342" s="12" t="s">
        <v>710</v>
      </c>
      <c r="B342" s="12" t="s">
        <v>722</v>
      </c>
      <c r="C342" s="12" t="s">
        <v>849</v>
      </c>
      <c r="D342" s="13">
        <v>45373</v>
      </c>
      <c r="E342" s="19">
        <v>120000</v>
      </c>
      <c r="F342" s="13">
        <v>45403</v>
      </c>
      <c r="G342" s="60" t="s">
        <v>344</v>
      </c>
      <c r="J342" s="12" t="s">
        <v>148</v>
      </c>
      <c r="K342" s="12" t="s">
        <v>147</v>
      </c>
      <c r="L342" s="12" t="s">
        <v>801</v>
      </c>
      <c r="M342" s="13">
        <v>45365</v>
      </c>
      <c r="N342" s="19">
        <v>548700</v>
      </c>
      <c r="O342" s="13">
        <v>45395</v>
      </c>
      <c r="P342" s="60" t="s">
        <v>349</v>
      </c>
    </row>
    <row r="343" spans="1:16" x14ac:dyDescent="0.25">
      <c r="A343" s="12" t="s">
        <v>455</v>
      </c>
      <c r="B343" s="12" t="s">
        <v>460</v>
      </c>
      <c r="C343" s="12" t="s">
        <v>773</v>
      </c>
      <c r="D343" s="13">
        <v>45357</v>
      </c>
      <c r="E343" s="19">
        <v>361080</v>
      </c>
      <c r="F343" s="13">
        <v>45387</v>
      </c>
      <c r="G343" s="60" t="s">
        <v>344</v>
      </c>
      <c r="J343" s="12" t="s">
        <v>197</v>
      </c>
      <c r="K343" s="12" t="s">
        <v>200</v>
      </c>
      <c r="L343" s="12" t="s">
        <v>810</v>
      </c>
      <c r="M343" s="13">
        <v>45369</v>
      </c>
      <c r="N343" s="19">
        <v>7476</v>
      </c>
      <c r="O343" s="13">
        <v>45399</v>
      </c>
      <c r="P343" s="60" t="s">
        <v>349</v>
      </c>
    </row>
    <row r="344" spans="1:16" x14ac:dyDescent="0.25">
      <c r="A344" s="12" t="s">
        <v>455</v>
      </c>
      <c r="B344" s="12" t="s">
        <v>460</v>
      </c>
      <c r="C344" s="12" t="s">
        <v>811</v>
      </c>
      <c r="D344" s="13">
        <v>45369</v>
      </c>
      <c r="E344" s="19">
        <v>57584</v>
      </c>
      <c r="F344" s="13">
        <v>45399</v>
      </c>
      <c r="G344" s="60" t="s">
        <v>344</v>
      </c>
      <c r="J344" s="12" t="s">
        <v>233</v>
      </c>
      <c r="K344" s="12" t="s">
        <v>250</v>
      </c>
      <c r="L344" s="12" t="s">
        <v>748</v>
      </c>
      <c r="M344" s="13">
        <v>45379</v>
      </c>
      <c r="N344" s="19">
        <v>154530</v>
      </c>
      <c r="O344" s="13">
        <v>45379</v>
      </c>
      <c r="P344" s="60" t="s">
        <v>349</v>
      </c>
    </row>
    <row r="345" spans="1:16" x14ac:dyDescent="0.25">
      <c r="A345" s="12" t="s">
        <v>455</v>
      </c>
      <c r="B345" s="12" t="s">
        <v>460</v>
      </c>
      <c r="C345" s="12" t="s">
        <v>821</v>
      </c>
      <c r="D345" s="13">
        <v>45370</v>
      </c>
      <c r="E345" s="19">
        <v>34135</v>
      </c>
      <c r="F345" s="13">
        <v>45400</v>
      </c>
      <c r="G345" s="60" t="s">
        <v>344</v>
      </c>
      <c r="J345" s="12" t="s">
        <v>195</v>
      </c>
      <c r="K345" s="12" t="s">
        <v>196</v>
      </c>
      <c r="L345" s="12" t="s">
        <v>847</v>
      </c>
      <c r="M345" s="13">
        <v>45373</v>
      </c>
      <c r="N345" s="19">
        <v>9204</v>
      </c>
      <c r="O345" s="13">
        <v>45403</v>
      </c>
      <c r="P345" s="60" t="s">
        <v>349</v>
      </c>
    </row>
    <row r="346" spans="1:16" x14ac:dyDescent="0.25">
      <c r="A346" s="12" t="s">
        <v>455</v>
      </c>
      <c r="B346" s="12" t="s">
        <v>460</v>
      </c>
      <c r="C346" s="12" t="s">
        <v>822</v>
      </c>
      <c r="D346" s="13">
        <v>45370</v>
      </c>
      <c r="E346" s="19">
        <v>120327</v>
      </c>
      <c r="F346" s="13">
        <v>45400</v>
      </c>
      <c r="G346" s="60" t="s">
        <v>344</v>
      </c>
      <c r="J346" s="12" t="s">
        <v>195</v>
      </c>
      <c r="K346" s="12" t="s">
        <v>196</v>
      </c>
      <c r="L346" s="12" t="s">
        <v>848</v>
      </c>
      <c r="M346" s="13">
        <v>45373</v>
      </c>
      <c r="N346" s="19">
        <v>2181</v>
      </c>
      <c r="O346" s="13">
        <v>45403</v>
      </c>
      <c r="P346" s="60" t="s">
        <v>349</v>
      </c>
    </row>
    <row r="347" spans="1:16" x14ac:dyDescent="0.25">
      <c r="A347" s="12" t="s">
        <v>455</v>
      </c>
      <c r="B347" s="12" t="s">
        <v>460</v>
      </c>
      <c r="C347" s="12" t="s">
        <v>845</v>
      </c>
      <c r="D347" s="13">
        <v>45373</v>
      </c>
      <c r="E347" s="19">
        <v>203668</v>
      </c>
      <c r="F347" s="13">
        <v>45403</v>
      </c>
      <c r="G347" s="60" t="s">
        <v>344</v>
      </c>
      <c r="J347" s="12" t="s">
        <v>707</v>
      </c>
      <c r="K347" s="12" t="s">
        <v>719</v>
      </c>
      <c r="L347" s="12" t="s">
        <v>742</v>
      </c>
      <c r="M347" s="13">
        <v>45364</v>
      </c>
      <c r="N347" s="19">
        <v>76464</v>
      </c>
      <c r="O347" s="13">
        <v>45364</v>
      </c>
      <c r="P347" s="60" t="s">
        <v>349</v>
      </c>
    </row>
    <row r="348" spans="1:16" x14ac:dyDescent="0.25">
      <c r="A348" s="12" t="s">
        <v>455</v>
      </c>
      <c r="B348" s="12" t="s">
        <v>460</v>
      </c>
      <c r="C348" s="12" t="s">
        <v>846</v>
      </c>
      <c r="D348" s="13">
        <v>45373</v>
      </c>
      <c r="E348" s="19">
        <v>185095</v>
      </c>
      <c r="F348" s="13">
        <v>45403</v>
      </c>
      <c r="G348" s="60" t="s">
        <v>344</v>
      </c>
      <c r="J348" s="12" t="s">
        <v>102</v>
      </c>
      <c r="K348" s="12" t="s">
        <v>101</v>
      </c>
      <c r="L348" s="12" t="s">
        <v>781</v>
      </c>
      <c r="M348" s="13">
        <v>45363</v>
      </c>
      <c r="N348" s="19">
        <v>203108</v>
      </c>
      <c r="O348" s="13">
        <v>45393</v>
      </c>
      <c r="P348" s="60" t="s">
        <v>349</v>
      </c>
    </row>
    <row r="349" spans="1:16" x14ac:dyDescent="0.25">
      <c r="A349" s="12" t="s">
        <v>455</v>
      </c>
      <c r="B349" s="12" t="s">
        <v>460</v>
      </c>
      <c r="C349" s="12" t="s">
        <v>863</v>
      </c>
      <c r="D349" s="13">
        <v>45379</v>
      </c>
      <c r="E349" s="19">
        <v>27376</v>
      </c>
      <c r="F349" s="13">
        <v>45409</v>
      </c>
      <c r="G349" s="60" t="s">
        <v>344</v>
      </c>
      <c r="J349" s="12" t="s">
        <v>102</v>
      </c>
      <c r="K349" s="12" t="s">
        <v>101</v>
      </c>
      <c r="L349" s="12" t="s">
        <v>782</v>
      </c>
      <c r="M349" s="13">
        <v>45363</v>
      </c>
      <c r="N349" s="19">
        <v>51955</v>
      </c>
      <c r="O349" s="13">
        <v>45393</v>
      </c>
      <c r="P349" s="60" t="s">
        <v>349</v>
      </c>
    </row>
    <row r="350" spans="1:16" x14ac:dyDescent="0.25">
      <c r="A350" s="12" t="s">
        <v>88</v>
      </c>
      <c r="B350" s="12" t="s">
        <v>87</v>
      </c>
      <c r="C350" s="12" t="s">
        <v>754</v>
      </c>
      <c r="D350" s="13">
        <v>45352</v>
      </c>
      <c r="E350" s="19">
        <v>158675</v>
      </c>
      <c r="F350" s="13">
        <v>45382</v>
      </c>
      <c r="G350" s="60" t="s">
        <v>344</v>
      </c>
      <c r="J350" s="12" t="s">
        <v>102</v>
      </c>
      <c r="K350" s="12" t="s">
        <v>101</v>
      </c>
      <c r="L350" s="12" t="s">
        <v>783</v>
      </c>
      <c r="M350" s="13">
        <v>45363</v>
      </c>
      <c r="N350" s="19">
        <v>150450</v>
      </c>
      <c r="O350" s="13">
        <v>45393</v>
      </c>
      <c r="P350" s="60" t="s">
        <v>349</v>
      </c>
    </row>
    <row r="351" spans="1:16" x14ac:dyDescent="0.25">
      <c r="A351" s="12" t="s">
        <v>88</v>
      </c>
      <c r="B351" s="12" t="s">
        <v>87</v>
      </c>
      <c r="C351" s="12" t="s">
        <v>826</v>
      </c>
      <c r="D351" s="13">
        <v>45372</v>
      </c>
      <c r="E351" s="19">
        <v>62634</v>
      </c>
      <c r="F351" s="13">
        <v>45402</v>
      </c>
      <c r="G351" s="60" t="s">
        <v>344</v>
      </c>
      <c r="J351" s="12" t="s">
        <v>102</v>
      </c>
      <c r="K351" s="12" t="s">
        <v>101</v>
      </c>
      <c r="L351" s="12" t="s">
        <v>855</v>
      </c>
      <c r="M351" s="13">
        <v>45379</v>
      </c>
      <c r="N351" s="19">
        <v>230690</v>
      </c>
      <c r="O351" s="13">
        <v>45409</v>
      </c>
      <c r="P351" s="60" t="s">
        <v>349</v>
      </c>
    </row>
    <row r="352" spans="1:16" x14ac:dyDescent="0.25">
      <c r="A352" s="12" t="s">
        <v>88</v>
      </c>
      <c r="B352" s="12" t="s">
        <v>87</v>
      </c>
      <c r="C352" s="12" t="s">
        <v>827</v>
      </c>
      <c r="D352" s="13">
        <v>45372</v>
      </c>
      <c r="E352" s="19">
        <v>30680</v>
      </c>
      <c r="F352" s="13">
        <v>45402</v>
      </c>
      <c r="G352" s="60" t="s">
        <v>344</v>
      </c>
      <c r="J352" s="12" t="s">
        <v>154</v>
      </c>
      <c r="K352" s="12" t="s">
        <v>153</v>
      </c>
      <c r="L352" s="12" t="s">
        <v>759</v>
      </c>
      <c r="M352" s="13">
        <v>45352</v>
      </c>
      <c r="N352" s="19">
        <v>39931</v>
      </c>
      <c r="O352" s="13">
        <v>45382</v>
      </c>
      <c r="P352" s="60" t="s">
        <v>349</v>
      </c>
    </row>
    <row r="353" spans="1:18" x14ac:dyDescent="0.25">
      <c r="A353" s="12" t="s">
        <v>88</v>
      </c>
      <c r="B353" s="12" t="s">
        <v>87</v>
      </c>
      <c r="C353" s="12" t="s">
        <v>836</v>
      </c>
      <c r="D353" s="13">
        <v>45373</v>
      </c>
      <c r="E353" s="19">
        <v>131143</v>
      </c>
      <c r="F353" s="13">
        <v>45403</v>
      </c>
      <c r="G353" s="60" t="s">
        <v>344</v>
      </c>
      <c r="J353" s="12" t="s">
        <v>154</v>
      </c>
      <c r="K353" s="12" t="s">
        <v>153</v>
      </c>
      <c r="L353" s="12" t="s">
        <v>789</v>
      </c>
      <c r="M353" s="13">
        <v>45363</v>
      </c>
      <c r="N353" s="19">
        <v>7835</v>
      </c>
      <c r="O353" s="13">
        <v>45393</v>
      </c>
      <c r="P353" s="60" t="s">
        <v>349</v>
      </c>
    </row>
    <row r="354" spans="1:18" x14ac:dyDescent="0.25">
      <c r="A354" s="12" t="s">
        <v>88</v>
      </c>
      <c r="B354" s="12" t="s">
        <v>87</v>
      </c>
      <c r="C354" s="12" t="s">
        <v>853</v>
      </c>
      <c r="D354" s="13">
        <v>45379</v>
      </c>
      <c r="E354" s="19">
        <v>56616</v>
      </c>
      <c r="F354" s="13">
        <v>45409</v>
      </c>
      <c r="G354" s="60" t="s">
        <v>344</v>
      </c>
      <c r="J354" s="12" t="s">
        <v>154</v>
      </c>
      <c r="K354" s="12" t="s">
        <v>153</v>
      </c>
      <c r="L354" s="12" t="s">
        <v>813</v>
      </c>
      <c r="M354" s="13">
        <v>45369</v>
      </c>
      <c r="N354" s="19">
        <v>64381</v>
      </c>
      <c r="O354" s="13">
        <v>45399</v>
      </c>
      <c r="P354" s="60" t="s">
        <v>349</v>
      </c>
    </row>
    <row r="355" spans="1:18" x14ac:dyDescent="0.25">
      <c r="A355" s="12" t="s">
        <v>409</v>
      </c>
      <c r="B355" s="12" t="s">
        <v>416</v>
      </c>
      <c r="C355" s="12" t="s">
        <v>751</v>
      </c>
      <c r="D355" s="13">
        <v>45352</v>
      </c>
      <c r="E355" s="19">
        <v>137220</v>
      </c>
      <c r="F355" s="13">
        <v>45382</v>
      </c>
      <c r="G355" s="60" t="s">
        <v>344</v>
      </c>
      <c r="J355" s="12" t="s">
        <v>713</v>
      </c>
      <c r="K355" s="12" t="s">
        <v>725</v>
      </c>
      <c r="L355" s="12" t="s">
        <v>830</v>
      </c>
      <c r="M355" s="13">
        <v>45372</v>
      </c>
      <c r="N355" s="19">
        <v>31624</v>
      </c>
      <c r="O355" s="13">
        <v>45402</v>
      </c>
      <c r="P355" s="60" t="s">
        <v>349</v>
      </c>
    </row>
    <row r="356" spans="1:18" x14ac:dyDescent="0.25">
      <c r="A356" s="12" t="s">
        <v>409</v>
      </c>
      <c r="B356" s="12" t="s">
        <v>416</v>
      </c>
      <c r="C356" s="12" t="s">
        <v>791</v>
      </c>
      <c r="D356" s="13">
        <v>45364</v>
      </c>
      <c r="E356" s="19">
        <v>70210</v>
      </c>
      <c r="F356" s="13">
        <v>45394</v>
      </c>
      <c r="G356" s="60" t="s">
        <v>344</v>
      </c>
      <c r="J356" s="12" t="s">
        <v>715</v>
      </c>
      <c r="K356" s="12" t="s">
        <v>727</v>
      </c>
      <c r="L356" s="12" t="s">
        <v>872</v>
      </c>
      <c r="M356" s="13">
        <v>45380</v>
      </c>
      <c r="N356" s="19">
        <v>102896</v>
      </c>
      <c r="O356" s="13">
        <v>45410</v>
      </c>
      <c r="P356" s="60" t="s">
        <v>349</v>
      </c>
    </row>
    <row r="357" spans="1:18" x14ac:dyDescent="0.25">
      <c r="A357" s="12" t="s">
        <v>409</v>
      </c>
      <c r="B357" s="12" t="s">
        <v>416</v>
      </c>
      <c r="C357" s="12" t="s">
        <v>792</v>
      </c>
      <c r="D357" s="13">
        <v>45364</v>
      </c>
      <c r="E357" s="19">
        <v>46138</v>
      </c>
      <c r="F357" s="13">
        <v>45394</v>
      </c>
      <c r="G357" s="60" t="s">
        <v>344</v>
      </c>
      <c r="J357" s="12" t="s">
        <v>700</v>
      </c>
      <c r="K357" s="12" t="s">
        <v>581</v>
      </c>
      <c r="L357" s="12" t="s">
        <v>833</v>
      </c>
      <c r="M357" s="13">
        <v>45373</v>
      </c>
      <c r="N357" s="19">
        <v>34604</v>
      </c>
      <c r="O357" s="13">
        <v>45403</v>
      </c>
      <c r="P357" s="60" t="s">
        <v>349</v>
      </c>
    </row>
    <row r="358" spans="1:18" x14ac:dyDescent="0.25">
      <c r="A358" s="12" t="s">
        <v>409</v>
      </c>
      <c r="B358" s="12" t="s">
        <v>416</v>
      </c>
      <c r="C358" s="12" t="s">
        <v>793</v>
      </c>
      <c r="D358" s="13">
        <v>45364</v>
      </c>
      <c r="E358" s="19">
        <v>33099</v>
      </c>
      <c r="F358" s="13">
        <v>45394</v>
      </c>
      <c r="G358" s="60" t="s">
        <v>344</v>
      </c>
      <c r="J358" s="12" t="s">
        <v>700</v>
      </c>
      <c r="K358" s="12" t="s">
        <v>581</v>
      </c>
      <c r="L358" s="12" t="s">
        <v>834</v>
      </c>
      <c r="M358" s="13">
        <v>45373</v>
      </c>
      <c r="N358" s="19">
        <v>182286</v>
      </c>
      <c r="O358" s="13">
        <v>45403</v>
      </c>
      <c r="P358" s="60" t="s">
        <v>349</v>
      </c>
    </row>
    <row r="359" spans="1:18" x14ac:dyDescent="0.25">
      <c r="A359" s="12" t="s">
        <v>409</v>
      </c>
      <c r="B359" s="12" t="s">
        <v>416</v>
      </c>
      <c r="C359" s="12" t="s">
        <v>794</v>
      </c>
      <c r="D359" s="13">
        <v>45364</v>
      </c>
      <c r="E359" s="19">
        <v>50150</v>
      </c>
      <c r="F359" s="13">
        <v>45394</v>
      </c>
      <c r="G359" s="60" t="s">
        <v>344</v>
      </c>
      <c r="J359" s="12" t="s">
        <v>146</v>
      </c>
      <c r="K359" s="12" t="s">
        <v>145</v>
      </c>
      <c r="L359" s="12" t="s">
        <v>889</v>
      </c>
      <c r="M359" s="13">
        <v>45372</v>
      </c>
      <c r="N359" s="19">
        <v>184297</v>
      </c>
      <c r="O359" s="13">
        <v>45412</v>
      </c>
      <c r="P359" s="60" t="s">
        <v>349</v>
      </c>
      <c r="Q359" s="70"/>
    </row>
    <row r="360" spans="1:18" x14ac:dyDescent="0.25">
      <c r="A360" s="12" t="s">
        <v>317</v>
      </c>
      <c r="B360" s="12" t="s">
        <v>319</v>
      </c>
      <c r="C360" s="12" t="s">
        <v>888</v>
      </c>
      <c r="D360" s="13">
        <v>45360</v>
      </c>
      <c r="E360" s="19">
        <v>128325</v>
      </c>
      <c r="F360" s="13">
        <v>45412</v>
      </c>
      <c r="G360" s="60" t="s">
        <v>344</v>
      </c>
      <c r="J360" s="12" t="s">
        <v>146</v>
      </c>
      <c r="K360" s="12" t="s">
        <v>145</v>
      </c>
      <c r="L360" s="12" t="s">
        <v>890</v>
      </c>
      <c r="M360" s="13">
        <v>45380</v>
      </c>
      <c r="N360" s="19">
        <v>40592</v>
      </c>
      <c r="O360" s="13">
        <v>45412</v>
      </c>
      <c r="P360" s="60" t="s">
        <v>349</v>
      </c>
    </row>
    <row r="361" spans="1:18" x14ac:dyDescent="0.25">
      <c r="A361" s="12" t="s">
        <v>212</v>
      </c>
      <c r="B361" s="12" t="s">
        <v>219</v>
      </c>
      <c r="C361" s="12" t="s">
        <v>797</v>
      </c>
      <c r="D361" s="13">
        <v>45364</v>
      </c>
      <c r="E361" s="19">
        <v>27834</v>
      </c>
      <c r="F361" s="13">
        <v>45394</v>
      </c>
      <c r="G361" s="60" t="s">
        <v>344</v>
      </c>
    </row>
    <row r="362" spans="1:18" x14ac:dyDescent="0.25">
      <c r="A362" s="12" t="s">
        <v>115</v>
      </c>
      <c r="B362" s="12" t="s">
        <v>199</v>
      </c>
      <c r="C362" s="12" t="s">
        <v>800</v>
      </c>
      <c r="D362" s="13">
        <v>45364</v>
      </c>
      <c r="E362" s="19">
        <v>17851</v>
      </c>
      <c r="F362" s="13">
        <v>45394</v>
      </c>
      <c r="G362" s="60" t="s">
        <v>344</v>
      </c>
      <c r="N362" s="67">
        <f>SUM(N327:N361)</f>
        <v>4144664</v>
      </c>
      <c r="R362" s="68">
        <f>N362+R322</f>
        <v>12671144</v>
      </c>
    </row>
    <row r="363" spans="1:18" x14ac:dyDescent="0.25">
      <c r="A363" s="12" t="s">
        <v>115</v>
      </c>
      <c r="B363" s="12" t="s">
        <v>199</v>
      </c>
      <c r="C363" s="12" t="s">
        <v>814</v>
      </c>
      <c r="D363" s="13">
        <v>45369</v>
      </c>
      <c r="E363" s="19">
        <v>26668</v>
      </c>
      <c r="F363" s="13">
        <v>45399</v>
      </c>
      <c r="G363" s="60" t="s">
        <v>344</v>
      </c>
    </row>
    <row r="364" spans="1:18" x14ac:dyDescent="0.25">
      <c r="A364" s="12" t="s">
        <v>115</v>
      </c>
      <c r="B364" s="12" t="s">
        <v>199</v>
      </c>
      <c r="C364" s="12" t="s">
        <v>864</v>
      </c>
      <c r="D364" s="13">
        <v>45379</v>
      </c>
      <c r="E364" s="19">
        <v>21098</v>
      </c>
      <c r="F364" s="13">
        <v>45409</v>
      </c>
      <c r="G364" s="60" t="s">
        <v>344</v>
      </c>
      <c r="K364" s="59" t="s">
        <v>351</v>
      </c>
      <c r="N364" s="58"/>
    </row>
    <row r="365" spans="1:18" x14ac:dyDescent="0.25">
      <c r="A365" s="12" t="s">
        <v>398</v>
      </c>
      <c r="B365" s="12" t="s">
        <v>199</v>
      </c>
      <c r="C365" s="12" t="s">
        <v>865</v>
      </c>
      <c r="D365" s="13">
        <v>45379</v>
      </c>
      <c r="E365" s="19">
        <v>3516</v>
      </c>
      <c r="F365" s="13">
        <v>45409</v>
      </c>
      <c r="G365" s="60" t="s">
        <v>344</v>
      </c>
      <c r="J365" s="48" t="s">
        <v>164</v>
      </c>
      <c r="K365" s="49" t="s">
        <v>158</v>
      </c>
      <c r="L365" s="50" t="s">
        <v>161</v>
      </c>
      <c r="M365" s="49" t="s">
        <v>162</v>
      </c>
      <c r="N365" s="51" t="s">
        <v>163</v>
      </c>
      <c r="O365" s="50" t="s">
        <v>157</v>
      </c>
      <c r="P365" s="50" t="s">
        <v>350</v>
      </c>
    </row>
    <row r="366" spans="1:18" x14ac:dyDescent="0.25">
      <c r="A366" s="12" t="s">
        <v>398</v>
      </c>
      <c r="B366" s="12" t="s">
        <v>267</v>
      </c>
      <c r="C366" s="12" t="s">
        <v>868</v>
      </c>
      <c r="D366" s="13">
        <v>45379</v>
      </c>
      <c r="E366" s="19">
        <v>230751</v>
      </c>
      <c r="F366" s="13">
        <v>45409</v>
      </c>
      <c r="G366" s="60" t="s">
        <v>344</v>
      </c>
      <c r="J366" s="12" t="s">
        <v>452</v>
      </c>
      <c r="K366" s="12" t="s">
        <v>457</v>
      </c>
      <c r="L366" s="12" t="s">
        <v>931</v>
      </c>
      <c r="M366" s="13">
        <v>45412</v>
      </c>
      <c r="N366" s="19">
        <v>76641</v>
      </c>
      <c r="O366" s="13">
        <v>45412</v>
      </c>
      <c r="P366" s="60" t="s">
        <v>349</v>
      </c>
    </row>
    <row r="367" spans="1:18" x14ac:dyDescent="0.25">
      <c r="A367" s="12" t="s">
        <v>398</v>
      </c>
      <c r="B367" s="12" t="s">
        <v>401</v>
      </c>
      <c r="C367" s="12" t="s">
        <v>843</v>
      </c>
      <c r="D367" s="13">
        <v>45373</v>
      </c>
      <c r="E367" s="19">
        <v>720</v>
      </c>
      <c r="F367" s="13">
        <v>45403</v>
      </c>
      <c r="G367" s="60" t="s">
        <v>344</v>
      </c>
      <c r="J367" s="12" t="s">
        <v>281</v>
      </c>
      <c r="K367" s="12" t="s">
        <v>278</v>
      </c>
      <c r="L367" s="12" t="s">
        <v>957</v>
      </c>
      <c r="M367" s="13">
        <v>45391</v>
      </c>
      <c r="N367" s="19">
        <v>663957</v>
      </c>
      <c r="O367" s="13">
        <v>45421</v>
      </c>
      <c r="P367" s="60" t="s">
        <v>349</v>
      </c>
    </row>
    <row r="368" spans="1:18" x14ac:dyDescent="0.25">
      <c r="A368" s="12" t="s">
        <v>300</v>
      </c>
      <c r="B368" s="12" t="s">
        <v>307</v>
      </c>
      <c r="C368" s="12" t="s">
        <v>736</v>
      </c>
      <c r="D368" s="13">
        <v>45360</v>
      </c>
      <c r="E368" s="19">
        <v>198594</v>
      </c>
      <c r="F368" s="13">
        <v>45360</v>
      </c>
      <c r="G368" s="60" t="s">
        <v>344</v>
      </c>
      <c r="J368" s="12" t="s">
        <v>98</v>
      </c>
      <c r="K368" s="12" t="s">
        <v>97</v>
      </c>
      <c r="L368" s="12" t="s">
        <v>965</v>
      </c>
      <c r="M368" s="13">
        <v>45387</v>
      </c>
      <c r="N368" s="19">
        <v>754256</v>
      </c>
      <c r="O368" s="13">
        <v>45443</v>
      </c>
      <c r="P368" s="60" t="s">
        <v>349</v>
      </c>
    </row>
    <row r="369" spans="1:16" x14ac:dyDescent="0.25">
      <c r="A369" s="12" t="s">
        <v>300</v>
      </c>
      <c r="B369" s="12" t="s">
        <v>307</v>
      </c>
      <c r="C369" s="12" t="s">
        <v>738</v>
      </c>
      <c r="D369" s="13">
        <v>45364</v>
      </c>
      <c r="E369" s="19">
        <v>30090</v>
      </c>
      <c r="F369" s="13">
        <v>45364</v>
      </c>
      <c r="G369" s="60" t="s">
        <v>344</v>
      </c>
      <c r="J369" s="12" t="s">
        <v>716</v>
      </c>
      <c r="K369" s="12" t="s">
        <v>728</v>
      </c>
      <c r="L369" s="12" t="s">
        <v>966</v>
      </c>
      <c r="M369" s="13">
        <v>45398</v>
      </c>
      <c r="N369" s="19">
        <v>45878</v>
      </c>
      <c r="O369" s="13">
        <v>45443</v>
      </c>
      <c r="P369" s="60" t="s">
        <v>349</v>
      </c>
    </row>
    <row r="370" spans="1:16" x14ac:dyDescent="0.25">
      <c r="A370" s="12" t="s">
        <v>138</v>
      </c>
      <c r="B370" s="12" t="s">
        <v>137</v>
      </c>
      <c r="C370" s="12" t="s">
        <v>858</v>
      </c>
      <c r="D370" s="13">
        <v>45379</v>
      </c>
      <c r="E370" s="19">
        <v>1213630</v>
      </c>
      <c r="F370" s="13">
        <v>45409</v>
      </c>
      <c r="G370" s="60" t="s">
        <v>344</v>
      </c>
      <c r="J370" s="12" t="s">
        <v>716</v>
      </c>
      <c r="K370" s="12" t="s">
        <v>728</v>
      </c>
      <c r="L370" s="12" t="s">
        <v>967</v>
      </c>
      <c r="M370" s="13">
        <v>45401</v>
      </c>
      <c r="N370" s="19">
        <v>257004</v>
      </c>
      <c r="O370" s="13">
        <v>45443</v>
      </c>
      <c r="P370" s="60" t="s">
        <v>349</v>
      </c>
    </row>
    <row r="371" spans="1:16" x14ac:dyDescent="0.25">
      <c r="A371" s="12" t="s">
        <v>138</v>
      </c>
      <c r="B371" s="12" t="s">
        <v>137</v>
      </c>
      <c r="C371" s="12" t="s">
        <v>859</v>
      </c>
      <c r="D371" s="13">
        <v>45379</v>
      </c>
      <c r="E371" s="19">
        <v>815616</v>
      </c>
      <c r="F371" s="13">
        <v>45409</v>
      </c>
      <c r="G371" s="60" t="s">
        <v>344</v>
      </c>
      <c r="J371" s="12" t="s">
        <v>716</v>
      </c>
      <c r="K371" s="12" t="s">
        <v>728</v>
      </c>
      <c r="L371" s="12" t="s">
        <v>968</v>
      </c>
      <c r="M371" s="13">
        <v>45412</v>
      </c>
      <c r="N371" s="19">
        <v>21594</v>
      </c>
      <c r="O371" s="13">
        <v>45443</v>
      </c>
      <c r="P371" s="60" t="s">
        <v>349</v>
      </c>
    </row>
    <row r="372" spans="1:16" x14ac:dyDescent="0.25">
      <c r="A372" s="12" t="s">
        <v>138</v>
      </c>
      <c r="B372" s="12" t="s">
        <v>137</v>
      </c>
      <c r="C372" s="12" t="s">
        <v>860</v>
      </c>
      <c r="D372" s="13">
        <v>45379</v>
      </c>
      <c r="E372" s="19">
        <v>1092503</v>
      </c>
      <c r="F372" s="13">
        <v>45409</v>
      </c>
      <c r="G372" s="60" t="s">
        <v>344</v>
      </c>
      <c r="J372" s="12" t="s">
        <v>969</v>
      </c>
      <c r="K372" s="12" t="s">
        <v>970</v>
      </c>
      <c r="L372" s="12" t="s">
        <v>971</v>
      </c>
      <c r="M372" s="13">
        <v>45391</v>
      </c>
      <c r="N372" s="19">
        <v>148325</v>
      </c>
      <c r="O372" s="13">
        <v>45421</v>
      </c>
      <c r="P372" s="60" t="s">
        <v>349</v>
      </c>
    </row>
    <row r="373" spans="1:16" x14ac:dyDescent="0.25">
      <c r="A373" s="12" t="s">
        <v>244</v>
      </c>
      <c r="B373" s="12" t="s">
        <v>261</v>
      </c>
      <c r="C373" s="12" t="s">
        <v>829</v>
      </c>
      <c r="D373" s="13">
        <v>45372</v>
      </c>
      <c r="E373" s="19">
        <v>25653</v>
      </c>
      <c r="F373" s="13">
        <v>45402</v>
      </c>
      <c r="G373" s="60" t="s">
        <v>344</v>
      </c>
      <c r="J373" s="12" t="s">
        <v>969</v>
      </c>
      <c r="K373" s="12" t="s">
        <v>970</v>
      </c>
      <c r="L373" s="12" t="s">
        <v>972</v>
      </c>
      <c r="M373" s="13">
        <v>45412</v>
      </c>
      <c r="N373" s="19">
        <v>116238</v>
      </c>
      <c r="O373" s="13">
        <v>45442</v>
      </c>
      <c r="P373" s="60" t="s">
        <v>349</v>
      </c>
    </row>
    <row r="374" spans="1:16" x14ac:dyDescent="0.25">
      <c r="A374" s="12" t="s">
        <v>244</v>
      </c>
      <c r="B374" s="12" t="s">
        <v>261</v>
      </c>
      <c r="C374" s="12" t="s">
        <v>842</v>
      </c>
      <c r="D374" s="13">
        <v>45373</v>
      </c>
      <c r="E374" s="19">
        <v>4012</v>
      </c>
      <c r="F374" s="13">
        <v>45403</v>
      </c>
      <c r="G374" s="60" t="s">
        <v>344</v>
      </c>
      <c r="J374" s="12" t="s">
        <v>413</v>
      </c>
      <c r="K374" s="12" t="s">
        <v>420</v>
      </c>
      <c r="L374" s="12" t="s">
        <v>973</v>
      </c>
      <c r="M374" s="13">
        <v>45401</v>
      </c>
      <c r="N374" s="19">
        <v>16874</v>
      </c>
      <c r="O374" s="13">
        <v>45443</v>
      </c>
      <c r="P374" s="60" t="s">
        <v>349</v>
      </c>
    </row>
    <row r="375" spans="1:16" x14ac:dyDescent="0.25">
      <c r="A375" s="12" t="s">
        <v>244</v>
      </c>
      <c r="B375" s="12" t="s">
        <v>261</v>
      </c>
      <c r="C375" s="12" t="s">
        <v>862</v>
      </c>
      <c r="D375" s="13">
        <v>45379</v>
      </c>
      <c r="E375" s="19">
        <v>10290</v>
      </c>
      <c r="F375" s="13">
        <v>45409</v>
      </c>
      <c r="G375" s="60" t="s">
        <v>344</v>
      </c>
      <c r="J375" s="12" t="s">
        <v>413</v>
      </c>
      <c r="K375" s="12" t="s">
        <v>420</v>
      </c>
      <c r="L375" s="12" t="s">
        <v>974</v>
      </c>
      <c r="M375" s="13">
        <v>45408</v>
      </c>
      <c r="N375" s="19">
        <v>24338</v>
      </c>
      <c r="O375" s="13">
        <v>45443</v>
      </c>
      <c r="P375" s="60" t="s">
        <v>349</v>
      </c>
    </row>
    <row r="376" spans="1:16" x14ac:dyDescent="0.25">
      <c r="A376" s="12" t="s">
        <v>714</v>
      </c>
      <c r="B376" s="12" t="s">
        <v>726</v>
      </c>
      <c r="C376" s="12" t="s">
        <v>832</v>
      </c>
      <c r="D376" s="13">
        <v>45372</v>
      </c>
      <c r="E376" s="19">
        <v>65896</v>
      </c>
      <c r="F376" s="13">
        <v>45402</v>
      </c>
      <c r="G376" s="60" t="s">
        <v>344</v>
      </c>
      <c r="J376" s="12" t="s">
        <v>144</v>
      </c>
      <c r="K376" s="12" t="s">
        <v>143</v>
      </c>
      <c r="L376" s="12" t="s">
        <v>975</v>
      </c>
      <c r="M376" s="13">
        <v>45408</v>
      </c>
      <c r="N376" s="19">
        <v>175112</v>
      </c>
      <c r="O376" s="13">
        <v>45438</v>
      </c>
      <c r="P376" s="60" t="s">
        <v>349</v>
      </c>
    </row>
    <row r="377" spans="1:16" x14ac:dyDescent="0.25">
      <c r="A377" s="12" t="s">
        <v>173</v>
      </c>
      <c r="B377" s="12" t="s">
        <v>175</v>
      </c>
      <c r="C377" s="12" t="s">
        <v>866</v>
      </c>
      <c r="D377" s="13">
        <v>45379</v>
      </c>
      <c r="E377" s="19">
        <v>489582</v>
      </c>
      <c r="F377" s="13">
        <v>45409</v>
      </c>
      <c r="G377" s="60" t="s">
        <v>344</v>
      </c>
      <c r="J377" s="12" t="s">
        <v>168</v>
      </c>
      <c r="K377" s="12" t="s">
        <v>171</v>
      </c>
      <c r="L377" s="12" t="s">
        <v>982</v>
      </c>
      <c r="M377" s="13">
        <v>45408</v>
      </c>
      <c r="N377" s="19">
        <v>52758</v>
      </c>
      <c r="O377" s="13">
        <v>45438</v>
      </c>
      <c r="P377" s="60" t="s">
        <v>349</v>
      </c>
    </row>
    <row r="378" spans="1:16" x14ac:dyDescent="0.25">
      <c r="A378" s="12" t="s">
        <v>173</v>
      </c>
      <c r="B378" s="12" t="s">
        <v>175</v>
      </c>
      <c r="C378" s="12" t="s">
        <v>873</v>
      </c>
      <c r="D378" s="13">
        <v>45380</v>
      </c>
      <c r="E378" s="19">
        <v>56994</v>
      </c>
      <c r="F378" s="13">
        <v>45410</v>
      </c>
      <c r="G378" s="60" t="s">
        <v>344</v>
      </c>
      <c r="J378" s="12" t="s">
        <v>148</v>
      </c>
      <c r="K378" s="12" t="s">
        <v>147</v>
      </c>
      <c r="L378" s="12" t="s">
        <v>983</v>
      </c>
      <c r="M378" s="13">
        <v>45385</v>
      </c>
      <c r="N378" s="19">
        <v>243080</v>
      </c>
      <c r="O378" s="13">
        <v>45415</v>
      </c>
      <c r="P378" s="60" t="s">
        <v>349</v>
      </c>
    </row>
    <row r="379" spans="1:16" x14ac:dyDescent="0.25">
      <c r="A379" s="12" t="s">
        <v>173</v>
      </c>
      <c r="B379" s="12" t="s">
        <v>175</v>
      </c>
      <c r="C379" s="12" t="s">
        <v>874</v>
      </c>
      <c r="D379" s="13">
        <v>45380</v>
      </c>
      <c r="E379" s="19">
        <v>22184</v>
      </c>
      <c r="F379" s="13">
        <v>45410</v>
      </c>
      <c r="G379" s="60" t="s">
        <v>344</v>
      </c>
      <c r="J379" s="12" t="s">
        <v>148</v>
      </c>
      <c r="K379" s="12" t="s">
        <v>147</v>
      </c>
      <c r="L379" s="12" t="s">
        <v>984</v>
      </c>
      <c r="M379" s="13">
        <v>45394</v>
      </c>
      <c r="N379" s="19">
        <v>196028</v>
      </c>
      <c r="O379" s="13">
        <v>45424</v>
      </c>
      <c r="P379" s="60" t="s">
        <v>349</v>
      </c>
    </row>
    <row r="380" spans="1:16" x14ac:dyDescent="0.25">
      <c r="A380" s="12" t="s">
        <v>173</v>
      </c>
      <c r="B380" s="12" t="s">
        <v>175</v>
      </c>
      <c r="C380" s="12" t="s">
        <v>875</v>
      </c>
      <c r="D380" s="13">
        <v>45380</v>
      </c>
      <c r="E380" s="19">
        <v>21594</v>
      </c>
      <c r="F380" s="13">
        <v>45410</v>
      </c>
      <c r="G380" s="60" t="s">
        <v>344</v>
      </c>
      <c r="J380" s="12" t="s">
        <v>148</v>
      </c>
      <c r="K380" s="12" t="s">
        <v>147</v>
      </c>
      <c r="L380" s="12" t="s">
        <v>985</v>
      </c>
      <c r="M380" s="13">
        <v>45405</v>
      </c>
      <c r="N380" s="19">
        <v>84960</v>
      </c>
      <c r="O380" s="13">
        <v>45435</v>
      </c>
      <c r="P380" s="60" t="s">
        <v>349</v>
      </c>
    </row>
    <row r="381" spans="1:16" x14ac:dyDescent="0.25">
      <c r="A381" s="12" t="s">
        <v>173</v>
      </c>
      <c r="B381" s="12" t="s">
        <v>175</v>
      </c>
      <c r="C381" s="12" t="s">
        <v>876</v>
      </c>
      <c r="D381" s="13">
        <v>45380</v>
      </c>
      <c r="E381" s="19">
        <v>22727</v>
      </c>
      <c r="F381" s="13">
        <v>45410</v>
      </c>
      <c r="G381" s="60" t="s">
        <v>344</v>
      </c>
      <c r="J381" s="12" t="s">
        <v>148</v>
      </c>
      <c r="K381" s="12" t="s">
        <v>147</v>
      </c>
      <c r="L381" s="12" t="s">
        <v>986</v>
      </c>
      <c r="M381" s="13">
        <v>45412</v>
      </c>
      <c r="N381" s="19">
        <v>426128</v>
      </c>
      <c r="O381" s="13">
        <v>45442</v>
      </c>
      <c r="P381" s="60" t="s">
        <v>349</v>
      </c>
    </row>
    <row r="382" spans="1:16" x14ac:dyDescent="0.25">
      <c r="A382" s="12" t="s">
        <v>173</v>
      </c>
      <c r="B382" s="12" t="s">
        <v>175</v>
      </c>
      <c r="C382" s="12" t="s">
        <v>877</v>
      </c>
      <c r="D382" s="13">
        <v>45380</v>
      </c>
      <c r="E382" s="19">
        <v>16048</v>
      </c>
      <c r="F382" s="13">
        <v>45410</v>
      </c>
      <c r="G382" s="60" t="s">
        <v>344</v>
      </c>
      <c r="J382" s="12" t="s">
        <v>396</v>
      </c>
      <c r="K382" s="12" t="s">
        <v>399</v>
      </c>
      <c r="L382" s="12" t="s">
        <v>989</v>
      </c>
      <c r="M382" s="13">
        <v>45394</v>
      </c>
      <c r="N382" s="19">
        <v>115050</v>
      </c>
      <c r="O382" s="13">
        <v>45424</v>
      </c>
      <c r="P382" s="60" t="s">
        <v>349</v>
      </c>
    </row>
    <row r="383" spans="1:16" x14ac:dyDescent="0.25">
      <c r="A383" s="12" t="s">
        <v>173</v>
      </c>
      <c r="B383" s="12" t="s">
        <v>175</v>
      </c>
      <c r="C383" s="12" t="s">
        <v>878</v>
      </c>
      <c r="D383" s="13">
        <v>45380</v>
      </c>
      <c r="E383" s="19">
        <v>6018</v>
      </c>
      <c r="F383" s="13">
        <v>45410</v>
      </c>
      <c r="G383" s="60" t="s">
        <v>344</v>
      </c>
      <c r="J383" s="12" t="s">
        <v>414</v>
      </c>
      <c r="K383" s="12" t="s">
        <v>421</v>
      </c>
      <c r="L383" s="12" t="s">
        <v>990</v>
      </c>
      <c r="M383" s="13">
        <v>45408</v>
      </c>
      <c r="N383" s="19">
        <v>108088</v>
      </c>
      <c r="O383" s="13">
        <v>45453</v>
      </c>
      <c r="P383" s="60" t="s">
        <v>349</v>
      </c>
    </row>
    <row r="384" spans="1:16" x14ac:dyDescent="0.25">
      <c r="A384" s="12" t="s">
        <v>173</v>
      </c>
      <c r="B384" s="12" t="s">
        <v>175</v>
      </c>
      <c r="C384" s="12" t="s">
        <v>879</v>
      </c>
      <c r="D384" s="13">
        <v>45380</v>
      </c>
      <c r="E384" s="19">
        <v>22184</v>
      </c>
      <c r="F384" s="13">
        <v>45410</v>
      </c>
      <c r="G384" s="60" t="s">
        <v>344</v>
      </c>
      <c r="J384" s="12" t="s">
        <v>233</v>
      </c>
      <c r="K384" s="12" t="s">
        <v>250</v>
      </c>
      <c r="L384" s="12" t="s">
        <v>1001</v>
      </c>
      <c r="M384" s="13">
        <v>45391</v>
      </c>
      <c r="N384" s="19">
        <v>179520</v>
      </c>
      <c r="O384" s="13">
        <v>45391</v>
      </c>
      <c r="P384" s="60" t="s">
        <v>349</v>
      </c>
    </row>
    <row r="385" spans="1:16" x14ac:dyDescent="0.25">
      <c r="A385" s="12" t="s">
        <v>173</v>
      </c>
      <c r="B385" s="12" t="s">
        <v>175</v>
      </c>
      <c r="C385" s="12" t="s">
        <v>880</v>
      </c>
      <c r="D385" s="13">
        <v>45380</v>
      </c>
      <c r="E385" s="19">
        <v>40120</v>
      </c>
      <c r="F385" s="13">
        <v>45410</v>
      </c>
      <c r="G385" s="60" t="s">
        <v>344</v>
      </c>
      <c r="J385" s="12" t="s">
        <v>233</v>
      </c>
      <c r="K385" s="12" t="s">
        <v>250</v>
      </c>
      <c r="L385" s="12" t="s">
        <v>1002</v>
      </c>
      <c r="M385" s="13">
        <v>45398</v>
      </c>
      <c r="N385" s="19">
        <v>259250</v>
      </c>
      <c r="O385" s="13">
        <v>45398</v>
      </c>
      <c r="P385" s="60" t="s">
        <v>349</v>
      </c>
    </row>
    <row r="386" spans="1:16" x14ac:dyDescent="0.25">
      <c r="A386" s="12" t="s">
        <v>173</v>
      </c>
      <c r="B386" s="12" t="s">
        <v>175</v>
      </c>
      <c r="C386" s="12" t="s">
        <v>881</v>
      </c>
      <c r="D386" s="13">
        <v>45380</v>
      </c>
      <c r="E386" s="19">
        <v>20060</v>
      </c>
      <c r="F386" s="13">
        <v>45410</v>
      </c>
      <c r="G386" s="60" t="s">
        <v>344</v>
      </c>
      <c r="J386" s="12" t="s">
        <v>233</v>
      </c>
      <c r="K386" s="12" t="s">
        <v>250</v>
      </c>
      <c r="L386" s="12" t="s">
        <v>1003</v>
      </c>
      <c r="M386" s="13">
        <v>45408</v>
      </c>
      <c r="N386" s="19">
        <v>41395</v>
      </c>
      <c r="O386" s="13">
        <v>45408</v>
      </c>
      <c r="P386" s="60" t="s">
        <v>349</v>
      </c>
    </row>
    <row r="387" spans="1:16" x14ac:dyDescent="0.25">
      <c r="A387" s="12" t="s">
        <v>173</v>
      </c>
      <c r="B387" s="12" t="s">
        <v>175</v>
      </c>
      <c r="C387" s="12" t="s">
        <v>882</v>
      </c>
      <c r="D387" s="13">
        <v>45380</v>
      </c>
      <c r="E387" s="19">
        <v>76228</v>
      </c>
      <c r="F387" s="13">
        <v>45410</v>
      </c>
      <c r="G387" s="60" t="s">
        <v>344</v>
      </c>
      <c r="J387" s="12" t="s">
        <v>233</v>
      </c>
      <c r="K387" s="12" t="s">
        <v>250</v>
      </c>
      <c r="L387" s="12" t="s">
        <v>1004</v>
      </c>
      <c r="M387" s="13">
        <v>45412</v>
      </c>
      <c r="N387" s="19">
        <v>185300</v>
      </c>
      <c r="O387" s="13">
        <v>45412</v>
      </c>
      <c r="P387" s="60" t="s">
        <v>349</v>
      </c>
    </row>
    <row r="388" spans="1:16" x14ac:dyDescent="0.25">
      <c r="A388" s="12" t="s">
        <v>173</v>
      </c>
      <c r="B388" s="12" t="s">
        <v>175</v>
      </c>
      <c r="C388" s="12" t="s">
        <v>883</v>
      </c>
      <c r="D388" s="13">
        <v>45380</v>
      </c>
      <c r="E388" s="19">
        <v>200600</v>
      </c>
      <c r="F388" s="13">
        <v>45410</v>
      </c>
      <c r="G388" s="60" t="s">
        <v>344</v>
      </c>
      <c r="J388" s="12" t="s">
        <v>195</v>
      </c>
      <c r="K388" s="12" t="s">
        <v>196</v>
      </c>
      <c r="L388" s="12" t="s">
        <v>1011</v>
      </c>
      <c r="M388" s="13">
        <v>45397</v>
      </c>
      <c r="N388" s="19">
        <v>43896</v>
      </c>
      <c r="O388" s="13">
        <v>45427</v>
      </c>
      <c r="P388" s="60" t="s">
        <v>349</v>
      </c>
    </row>
    <row r="389" spans="1:16" x14ac:dyDescent="0.25">
      <c r="A389" s="12" t="s">
        <v>173</v>
      </c>
      <c r="B389" s="12" t="s">
        <v>175</v>
      </c>
      <c r="C389" s="12" t="s">
        <v>884</v>
      </c>
      <c r="D389" s="13">
        <v>45380</v>
      </c>
      <c r="E389" s="19">
        <v>557668</v>
      </c>
      <c r="F389" s="13">
        <v>45410</v>
      </c>
      <c r="G389" s="60" t="s">
        <v>344</v>
      </c>
      <c r="J389" s="12" t="s">
        <v>102</v>
      </c>
      <c r="K389" s="12" t="s">
        <v>101</v>
      </c>
      <c r="L389" s="12" t="s">
        <v>1012</v>
      </c>
      <c r="M389" s="13">
        <v>45387</v>
      </c>
      <c r="N389" s="19">
        <v>90270</v>
      </c>
      <c r="O389" s="13">
        <v>45417</v>
      </c>
      <c r="P389" s="60" t="s">
        <v>349</v>
      </c>
    </row>
    <row r="390" spans="1:16" x14ac:dyDescent="0.25">
      <c r="A390" s="12" t="s">
        <v>173</v>
      </c>
      <c r="B390" s="12" t="s">
        <v>175</v>
      </c>
      <c r="C390" s="12" t="s">
        <v>885</v>
      </c>
      <c r="D390" s="13">
        <v>45380</v>
      </c>
      <c r="E390" s="19">
        <v>100300</v>
      </c>
      <c r="F390" s="13">
        <v>45410</v>
      </c>
      <c r="G390" s="60" t="s">
        <v>344</v>
      </c>
      <c r="J390" s="12" t="s">
        <v>102</v>
      </c>
      <c r="K390" s="12" t="s">
        <v>101</v>
      </c>
      <c r="L390" s="12" t="s">
        <v>1013</v>
      </c>
      <c r="M390" s="13">
        <v>45387</v>
      </c>
      <c r="N390" s="19">
        <v>1090099</v>
      </c>
      <c r="O390" s="13">
        <v>45417</v>
      </c>
      <c r="P390" s="60" t="s">
        <v>349</v>
      </c>
    </row>
    <row r="391" spans="1:16" x14ac:dyDescent="0.25">
      <c r="A391" s="12" t="s">
        <v>173</v>
      </c>
      <c r="B391" s="12" t="s">
        <v>175</v>
      </c>
      <c r="C391" s="12" t="s">
        <v>886</v>
      </c>
      <c r="D391" s="13">
        <v>45380</v>
      </c>
      <c r="E391" s="19">
        <v>239776</v>
      </c>
      <c r="F391" s="13">
        <v>45410</v>
      </c>
      <c r="G391" s="60" t="s">
        <v>344</v>
      </c>
      <c r="J391" s="12" t="s">
        <v>102</v>
      </c>
      <c r="K391" s="12" t="s">
        <v>101</v>
      </c>
      <c r="L391" s="12" t="s">
        <v>1014</v>
      </c>
      <c r="M391" s="13">
        <v>45397</v>
      </c>
      <c r="N391" s="19">
        <v>132396</v>
      </c>
      <c r="O391" s="13">
        <v>45427</v>
      </c>
      <c r="P391" s="60" t="s">
        <v>349</v>
      </c>
    </row>
    <row r="392" spans="1:16" x14ac:dyDescent="0.25">
      <c r="A392" s="12" t="s">
        <v>173</v>
      </c>
      <c r="B392" s="12" t="s">
        <v>175</v>
      </c>
      <c r="C392" s="12" t="s">
        <v>887</v>
      </c>
      <c r="D392" s="13">
        <v>45380</v>
      </c>
      <c r="E392" s="19">
        <v>5664</v>
      </c>
      <c r="F392" s="13">
        <v>45410</v>
      </c>
      <c r="G392" s="60" t="s">
        <v>344</v>
      </c>
      <c r="J392" s="12" t="s">
        <v>1015</v>
      </c>
      <c r="K392" s="12" t="s">
        <v>1016</v>
      </c>
      <c r="L392" s="12" t="s">
        <v>1017</v>
      </c>
      <c r="M392" s="13">
        <v>45385</v>
      </c>
      <c r="N392" s="19">
        <v>400699</v>
      </c>
      <c r="O392" s="13">
        <v>45385</v>
      </c>
      <c r="P392" s="60" t="s">
        <v>349</v>
      </c>
    </row>
    <row r="393" spans="1:16" x14ac:dyDescent="0.25">
      <c r="A393" s="12" t="s">
        <v>711</v>
      </c>
      <c r="B393" s="12" t="s">
        <v>723</v>
      </c>
      <c r="C393" s="12" t="s">
        <v>775</v>
      </c>
      <c r="D393" s="13">
        <v>45359</v>
      </c>
      <c r="E393" s="19">
        <v>8791</v>
      </c>
      <c r="F393" s="13">
        <v>45389</v>
      </c>
      <c r="G393" s="60" t="s">
        <v>344</v>
      </c>
      <c r="J393" s="12" t="s">
        <v>704</v>
      </c>
      <c r="K393" s="12" t="s">
        <v>586</v>
      </c>
      <c r="L393" s="12" t="s">
        <v>1032</v>
      </c>
      <c r="M393" s="13">
        <v>45394</v>
      </c>
      <c r="N393" s="19">
        <v>100300</v>
      </c>
      <c r="O393" s="13">
        <v>45443</v>
      </c>
      <c r="P393" s="60" t="s">
        <v>349</v>
      </c>
    </row>
    <row r="394" spans="1:16" x14ac:dyDescent="0.25">
      <c r="A394" s="12" t="s">
        <v>711</v>
      </c>
      <c r="B394" s="12" t="s">
        <v>723</v>
      </c>
      <c r="C394" s="12" t="s">
        <v>785</v>
      </c>
      <c r="D394" s="13">
        <v>45363</v>
      </c>
      <c r="E394" s="19">
        <v>10030</v>
      </c>
      <c r="F394" s="13">
        <v>45393</v>
      </c>
      <c r="G394" s="60" t="s">
        <v>344</v>
      </c>
      <c r="J394" s="12" t="s">
        <v>704</v>
      </c>
      <c r="K394" s="12" t="s">
        <v>586</v>
      </c>
      <c r="L394" s="12" t="s">
        <v>1033</v>
      </c>
      <c r="M394" s="13">
        <v>45412</v>
      </c>
      <c r="N394" s="19">
        <v>24072</v>
      </c>
      <c r="O394" s="13">
        <v>45443</v>
      </c>
      <c r="P394" s="60" t="s">
        <v>349</v>
      </c>
    </row>
    <row r="395" spans="1:16" x14ac:dyDescent="0.25">
      <c r="A395" s="12" t="s">
        <v>711</v>
      </c>
      <c r="B395" s="12" t="s">
        <v>723</v>
      </c>
      <c r="C395" s="12" t="s">
        <v>786</v>
      </c>
      <c r="D395" s="13">
        <v>45363</v>
      </c>
      <c r="E395" s="19">
        <v>1652</v>
      </c>
      <c r="F395" s="13">
        <v>45393</v>
      </c>
      <c r="G395" s="60" t="s">
        <v>344</v>
      </c>
      <c r="J395" s="12" t="s">
        <v>374</v>
      </c>
      <c r="K395" s="12" t="s">
        <v>373</v>
      </c>
      <c r="L395" s="12" t="s">
        <v>1064</v>
      </c>
      <c r="M395" s="13">
        <v>45385</v>
      </c>
      <c r="N395" s="19">
        <v>369505</v>
      </c>
      <c r="O395" s="13">
        <v>45415</v>
      </c>
      <c r="P395" s="60" t="s">
        <v>349</v>
      </c>
    </row>
    <row r="396" spans="1:16" x14ac:dyDescent="0.25">
      <c r="A396" s="12" t="s">
        <v>711</v>
      </c>
      <c r="B396" s="12" t="s">
        <v>723</v>
      </c>
      <c r="C396" s="12" t="s">
        <v>787</v>
      </c>
      <c r="D396" s="13">
        <v>45363</v>
      </c>
      <c r="E396" s="19">
        <v>9187</v>
      </c>
      <c r="F396" s="13">
        <v>45393</v>
      </c>
      <c r="G396" s="60" t="s">
        <v>344</v>
      </c>
      <c r="J396" s="12" t="s">
        <v>374</v>
      </c>
      <c r="K396" s="12" t="s">
        <v>373</v>
      </c>
      <c r="L396" s="12" t="s">
        <v>1065</v>
      </c>
      <c r="M396" s="13">
        <v>45404</v>
      </c>
      <c r="N396" s="19">
        <v>233640</v>
      </c>
      <c r="O396" s="13">
        <v>45434</v>
      </c>
      <c r="P396" s="60" t="s">
        <v>349</v>
      </c>
    </row>
    <row r="397" spans="1:16" x14ac:dyDescent="0.25">
      <c r="A397" s="12" t="s">
        <v>711</v>
      </c>
      <c r="B397" s="12" t="s">
        <v>723</v>
      </c>
      <c r="C397" s="12" t="s">
        <v>856</v>
      </c>
      <c r="D397" s="13">
        <v>45379</v>
      </c>
      <c r="E397" s="19">
        <v>8402</v>
      </c>
      <c r="F397" s="13">
        <v>45409</v>
      </c>
      <c r="G397" s="60" t="s">
        <v>344</v>
      </c>
      <c r="J397" s="12" t="s">
        <v>713</v>
      </c>
      <c r="K397" s="12" t="s">
        <v>725</v>
      </c>
      <c r="L397" s="12" t="s">
        <v>1070</v>
      </c>
      <c r="M397" s="13">
        <v>45405</v>
      </c>
      <c r="N397" s="19">
        <v>16520</v>
      </c>
      <c r="O397" s="13">
        <v>45435</v>
      </c>
      <c r="P397" s="60" t="s">
        <v>349</v>
      </c>
    </row>
    <row r="398" spans="1:16" x14ac:dyDescent="0.25">
      <c r="A398" s="12" t="s">
        <v>711</v>
      </c>
      <c r="B398" s="12" t="s">
        <v>723</v>
      </c>
      <c r="C398" s="12" t="s">
        <v>851</v>
      </c>
      <c r="D398" s="13">
        <v>45378</v>
      </c>
      <c r="E398" s="19">
        <v>-4514</v>
      </c>
      <c r="F398" s="13">
        <v>45408</v>
      </c>
      <c r="G398" s="60" t="s">
        <v>344</v>
      </c>
      <c r="J398" s="12" t="s">
        <v>715</v>
      </c>
      <c r="K398" s="12" t="s">
        <v>727</v>
      </c>
      <c r="L398" s="12" t="s">
        <v>1071</v>
      </c>
      <c r="M398" s="13">
        <v>45405</v>
      </c>
      <c r="N398" s="19">
        <v>52392</v>
      </c>
      <c r="O398" s="13">
        <v>45435</v>
      </c>
      <c r="P398" s="60" t="s">
        <v>349</v>
      </c>
    </row>
    <row r="399" spans="1:16" x14ac:dyDescent="0.25">
      <c r="A399" s="12" t="s">
        <v>180</v>
      </c>
      <c r="B399" s="12" t="s">
        <v>182</v>
      </c>
      <c r="C399" s="12" t="s">
        <v>758</v>
      </c>
      <c r="D399" s="13">
        <v>45352</v>
      </c>
      <c r="E399" s="19">
        <v>249747</v>
      </c>
      <c r="F399" s="13">
        <v>45382</v>
      </c>
      <c r="G399" s="60" t="s">
        <v>344</v>
      </c>
      <c r="J399" s="12" t="s">
        <v>146</v>
      </c>
      <c r="K399" s="12" t="s">
        <v>145</v>
      </c>
      <c r="L399" s="12" t="s">
        <v>1091</v>
      </c>
      <c r="M399" s="13">
        <v>45398</v>
      </c>
      <c r="N399" s="19">
        <v>1765</v>
      </c>
      <c r="O399" s="13">
        <v>45443</v>
      </c>
      <c r="P399" s="60" t="s">
        <v>349</v>
      </c>
    </row>
    <row r="400" spans="1:16" x14ac:dyDescent="0.25">
      <c r="A400" s="12" t="s">
        <v>180</v>
      </c>
      <c r="B400" s="12" t="s">
        <v>182</v>
      </c>
      <c r="C400" s="12" t="s">
        <v>808</v>
      </c>
      <c r="D400" s="13">
        <v>45369</v>
      </c>
      <c r="E400" s="19">
        <v>35105</v>
      </c>
      <c r="F400" s="13">
        <v>45399</v>
      </c>
      <c r="G400" s="60" t="s">
        <v>344</v>
      </c>
      <c r="J400" s="12" t="s">
        <v>146</v>
      </c>
      <c r="K400" s="12" t="s">
        <v>145</v>
      </c>
      <c r="L400" s="12" t="s">
        <v>1092</v>
      </c>
      <c r="M400" s="13">
        <v>45406</v>
      </c>
      <c r="N400" s="19">
        <v>24544</v>
      </c>
      <c r="O400" s="13">
        <v>45443</v>
      </c>
      <c r="P400" s="60" t="s">
        <v>349</v>
      </c>
    </row>
    <row r="401" spans="1:18" x14ac:dyDescent="0.25">
      <c r="A401" s="12" t="s">
        <v>295</v>
      </c>
      <c r="B401" s="12" t="s">
        <v>182</v>
      </c>
      <c r="C401" s="12" t="s">
        <v>819</v>
      </c>
      <c r="D401" s="13">
        <v>45370</v>
      </c>
      <c r="E401" s="19">
        <v>47141</v>
      </c>
      <c r="F401" s="13">
        <v>45400</v>
      </c>
      <c r="G401" s="60" t="s">
        <v>344</v>
      </c>
      <c r="J401" s="12" t="s">
        <v>146</v>
      </c>
      <c r="K401" s="12" t="s">
        <v>145</v>
      </c>
      <c r="L401" s="12" t="s">
        <v>1093</v>
      </c>
      <c r="M401" s="13">
        <v>45407</v>
      </c>
      <c r="N401" s="19">
        <v>171808</v>
      </c>
      <c r="O401" s="13">
        <v>45443</v>
      </c>
      <c r="P401" s="60" t="s">
        <v>349</v>
      </c>
    </row>
    <row r="402" spans="1:18" x14ac:dyDescent="0.25">
      <c r="A402" s="12" t="s">
        <v>295</v>
      </c>
      <c r="B402" s="12" t="s">
        <v>182</v>
      </c>
      <c r="C402" s="12" t="s">
        <v>820</v>
      </c>
      <c r="D402" s="13">
        <v>45370</v>
      </c>
      <c r="E402" s="19">
        <v>97793</v>
      </c>
      <c r="F402" s="13">
        <v>45400</v>
      </c>
      <c r="G402" s="60" t="s">
        <v>344</v>
      </c>
      <c r="J402" s="12" t="s">
        <v>146</v>
      </c>
      <c r="K402" s="12" t="s">
        <v>145</v>
      </c>
      <c r="L402" s="12" t="s">
        <v>1094</v>
      </c>
      <c r="M402" s="13">
        <v>45408</v>
      </c>
      <c r="N402" s="19">
        <v>180993</v>
      </c>
      <c r="O402" s="13">
        <v>45443</v>
      </c>
      <c r="P402" s="60" t="s">
        <v>349</v>
      </c>
    </row>
    <row r="403" spans="1:18" x14ac:dyDescent="0.25">
      <c r="A403" s="12" t="s">
        <v>295</v>
      </c>
      <c r="B403" s="12" t="s">
        <v>182</v>
      </c>
      <c r="C403" s="12" t="s">
        <v>840</v>
      </c>
      <c r="D403" s="13">
        <v>45373</v>
      </c>
      <c r="E403" s="19">
        <v>381140</v>
      </c>
      <c r="F403" s="13">
        <v>45403</v>
      </c>
      <c r="G403" s="60" t="s">
        <v>344</v>
      </c>
      <c r="J403" s="12" t="s">
        <v>1095</v>
      </c>
      <c r="K403" s="12" t="s">
        <v>1096</v>
      </c>
      <c r="L403" s="12" t="s">
        <v>1097</v>
      </c>
      <c r="M403" s="13">
        <v>45409</v>
      </c>
      <c r="N403" s="19">
        <v>2301</v>
      </c>
      <c r="O403" s="13">
        <v>45409</v>
      </c>
      <c r="P403" s="60" t="s">
        <v>349</v>
      </c>
    </row>
    <row r="404" spans="1:18" x14ac:dyDescent="0.25">
      <c r="A404" s="12" t="s">
        <v>375</v>
      </c>
      <c r="B404" s="12" t="s">
        <v>376</v>
      </c>
      <c r="C404" s="12" t="s">
        <v>730</v>
      </c>
      <c r="D404" s="13">
        <v>45352</v>
      </c>
      <c r="E404" s="19">
        <v>127500</v>
      </c>
      <c r="F404" s="13">
        <v>45352</v>
      </c>
      <c r="G404" s="60" t="s">
        <v>344</v>
      </c>
    </row>
    <row r="405" spans="1:18" x14ac:dyDescent="0.25">
      <c r="A405" s="12" t="s">
        <v>375</v>
      </c>
      <c r="B405" s="12" t="s">
        <v>376</v>
      </c>
      <c r="C405" s="12" t="s">
        <v>743</v>
      </c>
      <c r="D405" s="13">
        <v>45369</v>
      </c>
      <c r="E405" s="19">
        <v>205700</v>
      </c>
      <c r="F405" s="13">
        <v>45369</v>
      </c>
      <c r="G405" s="60" t="s">
        <v>344</v>
      </c>
      <c r="N405" s="67">
        <f>SUM(N366:N404)</f>
        <v>7126974</v>
      </c>
      <c r="R405" s="68">
        <f>N405+R362</f>
        <v>19798118</v>
      </c>
    </row>
    <row r="406" spans="1:18" x14ac:dyDescent="0.25">
      <c r="A406" s="12" t="s">
        <v>375</v>
      </c>
      <c r="B406" s="12" t="s">
        <v>376</v>
      </c>
      <c r="C406" s="12" t="s">
        <v>744</v>
      </c>
      <c r="D406" s="13">
        <v>45369</v>
      </c>
      <c r="E406" s="19">
        <v>68597</v>
      </c>
      <c r="F406" s="13">
        <v>45369</v>
      </c>
      <c r="G406" s="60" t="s">
        <v>344</v>
      </c>
    </row>
    <row r="407" spans="1:18" x14ac:dyDescent="0.25">
      <c r="A407" s="12" t="s">
        <v>375</v>
      </c>
      <c r="B407" s="12" t="s">
        <v>376</v>
      </c>
      <c r="C407" s="12" t="s">
        <v>745</v>
      </c>
      <c r="D407" s="13">
        <v>45369</v>
      </c>
      <c r="E407" s="19">
        <v>456000</v>
      </c>
      <c r="F407" s="13">
        <v>45369</v>
      </c>
      <c r="G407" s="60" t="s">
        <v>344</v>
      </c>
    </row>
    <row r="408" spans="1:18" x14ac:dyDescent="0.25">
      <c r="A408" s="12" t="s">
        <v>127</v>
      </c>
      <c r="B408" s="12" t="s">
        <v>126</v>
      </c>
      <c r="C408" s="12" t="s">
        <v>823</v>
      </c>
      <c r="D408" s="13">
        <v>45370</v>
      </c>
      <c r="E408" s="19">
        <v>4956</v>
      </c>
      <c r="F408" s="13">
        <v>45400</v>
      </c>
      <c r="G408" s="60" t="s">
        <v>344</v>
      </c>
      <c r="K408" s="46" t="s">
        <v>166</v>
      </c>
      <c r="N408" s="47"/>
    </row>
    <row r="409" spans="1:18" x14ac:dyDescent="0.25">
      <c r="A409" s="12" t="s">
        <v>127</v>
      </c>
      <c r="B409" s="12" t="s">
        <v>126</v>
      </c>
      <c r="C409" s="12" t="s">
        <v>824</v>
      </c>
      <c r="D409" s="13">
        <v>45370</v>
      </c>
      <c r="E409" s="19">
        <v>63862</v>
      </c>
      <c r="F409" s="13">
        <v>45400</v>
      </c>
      <c r="G409" s="60" t="s">
        <v>344</v>
      </c>
      <c r="J409" s="48" t="s">
        <v>164</v>
      </c>
      <c r="K409" s="49" t="s">
        <v>158</v>
      </c>
      <c r="L409" s="50" t="s">
        <v>161</v>
      </c>
      <c r="M409" s="49" t="s">
        <v>162</v>
      </c>
      <c r="N409" s="51" t="s">
        <v>163</v>
      </c>
      <c r="O409" s="50" t="s">
        <v>157</v>
      </c>
      <c r="P409" s="50" t="s">
        <v>350</v>
      </c>
    </row>
    <row r="410" spans="1:18" x14ac:dyDescent="0.25">
      <c r="J410" s="12" t="s">
        <v>454</v>
      </c>
      <c r="K410" s="12" t="s">
        <v>459</v>
      </c>
      <c r="L410" s="12" t="s">
        <v>527</v>
      </c>
      <c r="M410" s="13">
        <v>45317</v>
      </c>
      <c r="N410" s="19">
        <v>452766</v>
      </c>
      <c r="O410" s="13">
        <v>45317</v>
      </c>
      <c r="P410" s="55" t="s">
        <v>451</v>
      </c>
    </row>
    <row r="411" spans="1:18" x14ac:dyDescent="0.25">
      <c r="J411" s="12" t="s">
        <v>510</v>
      </c>
      <c r="K411" s="12" t="s">
        <v>514</v>
      </c>
      <c r="L411" s="12" t="s">
        <v>528</v>
      </c>
      <c r="M411" s="13">
        <v>45317</v>
      </c>
      <c r="N411" s="19">
        <v>345664</v>
      </c>
      <c r="O411" s="13">
        <v>45317</v>
      </c>
      <c r="P411" s="55" t="s">
        <v>451</v>
      </c>
    </row>
    <row r="412" spans="1:18" ht="15.75" x14ac:dyDescent="0.25">
      <c r="E412" s="57">
        <f>SUM(E262:E411)</f>
        <v>20946598</v>
      </c>
      <c r="H412" s="68">
        <f>E412+H258</f>
        <v>71902525</v>
      </c>
      <c r="J412" s="12" t="s">
        <v>510</v>
      </c>
      <c r="K412" s="12" t="s">
        <v>514</v>
      </c>
      <c r="L412" s="12" t="s">
        <v>529</v>
      </c>
      <c r="M412" s="13">
        <v>45317</v>
      </c>
      <c r="N412" s="19">
        <v>47578</v>
      </c>
      <c r="O412" s="13">
        <v>45317</v>
      </c>
      <c r="P412" s="55" t="s">
        <v>451</v>
      </c>
    </row>
    <row r="413" spans="1:18" ht="15.75" x14ac:dyDescent="0.25">
      <c r="H413" s="61"/>
    </row>
    <row r="414" spans="1:18" x14ac:dyDescent="0.25">
      <c r="N414" s="66">
        <f>SUM(N410:N413)</f>
        <v>846008</v>
      </c>
      <c r="P414" s="67">
        <f>Q401+N414</f>
        <v>846008</v>
      </c>
    </row>
    <row r="416" spans="1:18" x14ac:dyDescent="0.25">
      <c r="B416" s="59" t="s">
        <v>351</v>
      </c>
    </row>
    <row r="417" spans="1:16" ht="23.25" x14ac:dyDescent="0.25">
      <c r="A417" s="48" t="s">
        <v>164</v>
      </c>
      <c r="B417" s="49" t="s">
        <v>158</v>
      </c>
      <c r="C417" s="50" t="s">
        <v>161</v>
      </c>
      <c r="D417" s="49" t="s">
        <v>162</v>
      </c>
      <c r="E417" s="51" t="s">
        <v>163</v>
      </c>
      <c r="F417" s="50" t="s">
        <v>157</v>
      </c>
      <c r="G417" s="50" t="s">
        <v>350</v>
      </c>
      <c r="K417" s="46" t="s">
        <v>165</v>
      </c>
      <c r="N417" s="47"/>
    </row>
    <row r="418" spans="1:16" x14ac:dyDescent="0.25">
      <c r="A418" s="12" t="s">
        <v>899</v>
      </c>
      <c r="B418" s="12" t="s">
        <v>900</v>
      </c>
      <c r="C418" s="12" t="s">
        <v>901</v>
      </c>
      <c r="D418" s="13">
        <v>45412</v>
      </c>
      <c r="E418" s="19">
        <v>197521</v>
      </c>
      <c r="F418" s="13">
        <v>45442</v>
      </c>
      <c r="G418" s="60" t="s">
        <v>346</v>
      </c>
      <c r="J418" s="48" t="s">
        <v>164</v>
      </c>
      <c r="K418" s="49" t="s">
        <v>158</v>
      </c>
      <c r="L418" s="50" t="s">
        <v>161</v>
      </c>
      <c r="M418" s="49" t="s">
        <v>162</v>
      </c>
      <c r="N418" s="51" t="s">
        <v>163</v>
      </c>
      <c r="O418" s="50" t="s">
        <v>157</v>
      </c>
      <c r="P418" s="50" t="s">
        <v>350</v>
      </c>
    </row>
    <row r="419" spans="1:16" x14ac:dyDescent="0.25">
      <c r="A419" s="12" t="s">
        <v>902</v>
      </c>
      <c r="B419" s="12" t="s">
        <v>903</v>
      </c>
      <c r="C419" s="12" t="s">
        <v>904</v>
      </c>
      <c r="D419" s="13">
        <v>45400</v>
      </c>
      <c r="E419" s="19">
        <v>28798</v>
      </c>
      <c r="F419" s="13">
        <v>45443</v>
      </c>
      <c r="G419" s="60" t="s">
        <v>346</v>
      </c>
      <c r="J419" s="12" t="s">
        <v>456</v>
      </c>
      <c r="K419" s="12" t="s">
        <v>461</v>
      </c>
      <c r="L419" s="12" t="s">
        <v>665</v>
      </c>
      <c r="M419" s="13">
        <v>45342</v>
      </c>
      <c r="N419" s="19">
        <v>97018</v>
      </c>
      <c r="O419" s="13">
        <v>45372</v>
      </c>
      <c r="P419" s="55" t="s">
        <v>451</v>
      </c>
    </row>
    <row r="420" spans="1:16" x14ac:dyDescent="0.25">
      <c r="A420" s="12" t="s">
        <v>511</v>
      </c>
      <c r="B420" s="12" t="s">
        <v>515</v>
      </c>
      <c r="C420" s="12" t="s">
        <v>905</v>
      </c>
      <c r="D420" s="13">
        <v>45412</v>
      </c>
      <c r="E420" s="19">
        <v>18880</v>
      </c>
      <c r="F420" s="13">
        <v>45442</v>
      </c>
      <c r="G420" s="60" t="s">
        <v>346</v>
      </c>
      <c r="J420" s="12" t="s">
        <v>456</v>
      </c>
      <c r="K420" s="12" t="s">
        <v>461</v>
      </c>
      <c r="L420" s="12" t="s">
        <v>666</v>
      </c>
      <c r="M420" s="13">
        <v>45342</v>
      </c>
      <c r="N420" s="19">
        <v>232092</v>
      </c>
      <c r="O420" s="13">
        <v>45372</v>
      </c>
      <c r="P420" s="55" t="s">
        <v>451</v>
      </c>
    </row>
    <row r="421" spans="1:16" x14ac:dyDescent="0.25">
      <c r="A421" s="12" t="s">
        <v>140</v>
      </c>
      <c r="B421" s="12" t="s">
        <v>139</v>
      </c>
      <c r="C421" s="12" t="s">
        <v>922</v>
      </c>
      <c r="D421" s="13">
        <v>45391</v>
      </c>
      <c r="E421" s="19">
        <v>269005</v>
      </c>
      <c r="F421" s="13">
        <v>45421</v>
      </c>
      <c r="G421" s="60" t="s">
        <v>346</v>
      </c>
      <c r="J421" s="12" t="s">
        <v>456</v>
      </c>
      <c r="K421" s="12" t="s">
        <v>461</v>
      </c>
      <c r="L421" s="12" t="s">
        <v>667</v>
      </c>
      <c r="M421" s="13">
        <v>45342</v>
      </c>
      <c r="N421" s="19">
        <v>55855</v>
      </c>
      <c r="O421" s="13">
        <v>45372</v>
      </c>
      <c r="P421" s="55" t="s">
        <v>451</v>
      </c>
    </row>
    <row r="422" spans="1:16" x14ac:dyDescent="0.25">
      <c r="A422" s="12" t="s">
        <v>240</v>
      </c>
      <c r="B422" s="12" t="s">
        <v>257</v>
      </c>
      <c r="C422" s="12" t="s">
        <v>935</v>
      </c>
      <c r="D422" s="13">
        <v>45405</v>
      </c>
      <c r="E422" s="19">
        <v>103811</v>
      </c>
      <c r="F422" s="13">
        <v>45435</v>
      </c>
      <c r="G422" s="60" t="s">
        <v>346</v>
      </c>
      <c r="J422" s="12" t="s">
        <v>454</v>
      </c>
      <c r="K422" s="12" t="s">
        <v>459</v>
      </c>
      <c r="L422" s="12" t="s">
        <v>594</v>
      </c>
      <c r="M422" s="13">
        <v>45345</v>
      </c>
      <c r="N422" s="19">
        <v>42669</v>
      </c>
      <c r="O422" s="13">
        <v>45345</v>
      </c>
      <c r="P422" s="55" t="s">
        <v>451</v>
      </c>
    </row>
    <row r="423" spans="1:16" x14ac:dyDescent="0.25">
      <c r="A423" s="12" t="s">
        <v>206</v>
      </c>
      <c r="B423" s="12" t="s">
        <v>203</v>
      </c>
      <c r="C423" s="12" t="s">
        <v>936</v>
      </c>
      <c r="D423" s="13">
        <v>45408</v>
      </c>
      <c r="E423" s="19">
        <v>376927</v>
      </c>
      <c r="F423" s="13">
        <v>45438</v>
      </c>
      <c r="G423" s="60" t="s">
        <v>346</v>
      </c>
      <c r="N423" s="66">
        <f>SUM(N419:N422)</f>
        <v>427634</v>
      </c>
      <c r="P423" s="67">
        <f>P414+N423</f>
        <v>1273642</v>
      </c>
    </row>
    <row r="424" spans="1:16" x14ac:dyDescent="0.25">
      <c r="A424" s="12" t="s">
        <v>206</v>
      </c>
      <c r="B424" s="12" t="s">
        <v>203</v>
      </c>
      <c r="C424" s="12" t="s">
        <v>937</v>
      </c>
      <c r="D424" s="13">
        <v>45408</v>
      </c>
      <c r="E424" s="19">
        <v>176478</v>
      </c>
      <c r="F424" s="13">
        <v>45438</v>
      </c>
      <c r="G424" s="60" t="s">
        <v>346</v>
      </c>
    </row>
    <row r="425" spans="1:16" x14ac:dyDescent="0.25">
      <c r="A425" s="12" t="s">
        <v>959</v>
      </c>
      <c r="B425" s="12" t="s">
        <v>960</v>
      </c>
      <c r="C425" s="12" t="s">
        <v>961</v>
      </c>
      <c r="D425" s="13">
        <v>45405</v>
      </c>
      <c r="E425" s="19">
        <v>103999</v>
      </c>
      <c r="F425" s="13">
        <v>45453</v>
      </c>
      <c r="G425" s="60" t="s">
        <v>346</v>
      </c>
    </row>
    <row r="426" spans="1:16" x14ac:dyDescent="0.25">
      <c r="A426" s="12" t="s">
        <v>193</v>
      </c>
      <c r="B426" s="12" t="s">
        <v>190</v>
      </c>
      <c r="C426" s="12" t="s">
        <v>962</v>
      </c>
      <c r="D426" s="13">
        <v>45391</v>
      </c>
      <c r="E426" s="19">
        <v>2974</v>
      </c>
      <c r="F426" s="13">
        <v>45391</v>
      </c>
      <c r="G426" s="60" t="s">
        <v>346</v>
      </c>
      <c r="K426" s="59" t="s">
        <v>351</v>
      </c>
      <c r="N426" s="58"/>
    </row>
    <row r="427" spans="1:16" x14ac:dyDescent="0.25">
      <c r="A427" s="12" t="s">
        <v>976</v>
      </c>
      <c r="B427" s="12" t="s">
        <v>977</v>
      </c>
      <c r="C427" s="12" t="s">
        <v>978</v>
      </c>
      <c r="D427" s="13">
        <v>45387</v>
      </c>
      <c r="E427" s="19">
        <v>68912</v>
      </c>
      <c r="F427" s="13">
        <v>45387</v>
      </c>
      <c r="G427" s="60" t="s">
        <v>346</v>
      </c>
      <c r="J427" s="48" t="s">
        <v>164</v>
      </c>
      <c r="K427" s="49" t="s">
        <v>158</v>
      </c>
      <c r="L427" s="50" t="s">
        <v>161</v>
      </c>
      <c r="M427" s="49" t="s">
        <v>162</v>
      </c>
      <c r="N427" s="51" t="s">
        <v>163</v>
      </c>
      <c r="O427" s="50" t="s">
        <v>157</v>
      </c>
      <c r="P427" s="50" t="s">
        <v>350</v>
      </c>
    </row>
    <row r="428" spans="1:16" x14ac:dyDescent="0.25">
      <c r="A428" s="12" t="s">
        <v>976</v>
      </c>
      <c r="B428" s="12" t="s">
        <v>977</v>
      </c>
      <c r="C428" s="12" t="s">
        <v>979</v>
      </c>
      <c r="D428" s="13">
        <v>45387</v>
      </c>
      <c r="E428" s="19">
        <v>658912</v>
      </c>
      <c r="F428" s="13">
        <v>45387</v>
      </c>
      <c r="G428" s="60" t="s">
        <v>346</v>
      </c>
      <c r="J428" s="12" t="s">
        <v>705</v>
      </c>
      <c r="K428" s="12" t="s">
        <v>717</v>
      </c>
      <c r="L428" s="12" t="s">
        <v>731</v>
      </c>
      <c r="M428" s="13">
        <v>45352</v>
      </c>
      <c r="N428" s="19">
        <v>95155</v>
      </c>
      <c r="O428" s="13">
        <v>45352</v>
      </c>
      <c r="P428" s="60" t="s">
        <v>451</v>
      </c>
    </row>
    <row r="429" spans="1:16" x14ac:dyDescent="0.25">
      <c r="A429" s="12" t="s">
        <v>210</v>
      </c>
      <c r="B429" s="12" t="s">
        <v>217</v>
      </c>
      <c r="C429" s="12" t="s">
        <v>981</v>
      </c>
      <c r="D429" s="13">
        <v>45407</v>
      </c>
      <c r="E429" s="19">
        <v>518492</v>
      </c>
      <c r="F429" s="13">
        <v>45437</v>
      </c>
      <c r="G429" s="60" t="s">
        <v>346</v>
      </c>
      <c r="J429" s="12" t="s">
        <v>705</v>
      </c>
      <c r="K429" s="12" t="s">
        <v>717</v>
      </c>
      <c r="L429" s="12" t="s">
        <v>735</v>
      </c>
      <c r="M429" s="13">
        <v>45359</v>
      </c>
      <c r="N429" s="19">
        <v>185968</v>
      </c>
      <c r="O429" s="13">
        <v>45359</v>
      </c>
      <c r="P429" s="60" t="s">
        <v>451</v>
      </c>
    </row>
    <row r="430" spans="1:16" x14ac:dyDescent="0.25">
      <c r="A430" s="12" t="s">
        <v>397</v>
      </c>
      <c r="B430" s="12" t="s">
        <v>400</v>
      </c>
      <c r="C430" s="12" t="s">
        <v>987</v>
      </c>
      <c r="D430" s="13">
        <v>45385</v>
      </c>
      <c r="E430" s="19">
        <v>50800</v>
      </c>
      <c r="F430" s="13">
        <v>45415</v>
      </c>
      <c r="G430" s="60" t="s">
        <v>346</v>
      </c>
      <c r="J430" s="12" t="s">
        <v>705</v>
      </c>
      <c r="K430" s="12" t="s">
        <v>717</v>
      </c>
      <c r="L430" s="12" t="s">
        <v>739</v>
      </c>
      <c r="M430" s="13">
        <v>45364</v>
      </c>
      <c r="N430" s="19">
        <v>972509</v>
      </c>
      <c r="O430" s="13">
        <v>45364</v>
      </c>
      <c r="P430" s="60" t="s">
        <v>451</v>
      </c>
    </row>
    <row r="431" spans="1:16" x14ac:dyDescent="0.25">
      <c r="A431" s="12" t="s">
        <v>397</v>
      </c>
      <c r="B431" s="12" t="s">
        <v>400</v>
      </c>
      <c r="C431" s="12" t="s">
        <v>988</v>
      </c>
      <c r="D431" s="13">
        <v>45385</v>
      </c>
      <c r="E431" s="19">
        <v>164440</v>
      </c>
      <c r="F431" s="13">
        <v>45415</v>
      </c>
      <c r="G431" s="60" t="s">
        <v>346</v>
      </c>
      <c r="J431" s="12" t="s">
        <v>705</v>
      </c>
      <c r="K431" s="12" t="s">
        <v>717</v>
      </c>
      <c r="L431" s="12" t="s">
        <v>740</v>
      </c>
      <c r="M431" s="13">
        <v>45364</v>
      </c>
      <c r="N431" s="19">
        <v>320356</v>
      </c>
      <c r="O431" s="13">
        <v>45364</v>
      </c>
      <c r="P431" s="60" t="s">
        <v>451</v>
      </c>
    </row>
    <row r="432" spans="1:16" x14ac:dyDescent="0.25">
      <c r="A432" s="12" t="s">
        <v>408</v>
      </c>
      <c r="B432" s="12" t="s">
        <v>415</v>
      </c>
      <c r="C432" s="12" t="s">
        <v>993</v>
      </c>
      <c r="D432" s="13">
        <v>45391</v>
      </c>
      <c r="E432" s="19">
        <v>-4425</v>
      </c>
      <c r="F432" s="13">
        <v>45421</v>
      </c>
      <c r="G432" s="60" t="s">
        <v>346</v>
      </c>
      <c r="J432" s="12" t="s">
        <v>705</v>
      </c>
      <c r="K432" s="12" t="s">
        <v>717</v>
      </c>
      <c r="L432" s="12" t="s">
        <v>741</v>
      </c>
      <c r="M432" s="13">
        <v>45364</v>
      </c>
      <c r="N432" s="19">
        <v>527315</v>
      </c>
      <c r="O432" s="13">
        <v>45364</v>
      </c>
      <c r="P432" s="60" t="s">
        <v>451</v>
      </c>
    </row>
    <row r="433" spans="1:16" x14ac:dyDescent="0.25">
      <c r="A433" s="12" t="s">
        <v>408</v>
      </c>
      <c r="B433" s="12" t="s">
        <v>415</v>
      </c>
      <c r="C433" s="12" t="s">
        <v>994</v>
      </c>
      <c r="D433" s="13">
        <v>45398</v>
      </c>
      <c r="E433" s="19">
        <v>92630</v>
      </c>
      <c r="F433" s="13">
        <v>45428</v>
      </c>
      <c r="G433" s="60" t="s">
        <v>346</v>
      </c>
      <c r="J433" s="12" t="s">
        <v>705</v>
      </c>
      <c r="K433" s="12" t="s">
        <v>717</v>
      </c>
      <c r="L433" s="12" t="s">
        <v>749</v>
      </c>
      <c r="M433" s="13">
        <v>45379</v>
      </c>
      <c r="N433" s="19">
        <v>46020</v>
      </c>
      <c r="O433" s="13">
        <v>45379</v>
      </c>
      <c r="P433" s="60" t="s">
        <v>451</v>
      </c>
    </row>
    <row r="434" spans="1:16" x14ac:dyDescent="0.25">
      <c r="A434" s="12" t="s">
        <v>408</v>
      </c>
      <c r="B434" s="12" t="s">
        <v>415</v>
      </c>
      <c r="C434" s="12" t="s">
        <v>995</v>
      </c>
      <c r="D434" s="13">
        <v>45398</v>
      </c>
      <c r="E434" s="19">
        <v>6981</v>
      </c>
      <c r="F434" s="13">
        <v>45428</v>
      </c>
      <c r="G434" s="60" t="s">
        <v>346</v>
      </c>
    </row>
    <row r="435" spans="1:16" x14ac:dyDescent="0.25">
      <c r="A435" s="12" t="s">
        <v>408</v>
      </c>
      <c r="B435" s="12" t="s">
        <v>415</v>
      </c>
      <c r="C435" s="12" t="s">
        <v>996</v>
      </c>
      <c r="D435" s="13">
        <v>45412</v>
      </c>
      <c r="E435" s="19">
        <v>53530</v>
      </c>
      <c r="F435" s="13">
        <v>45442</v>
      </c>
      <c r="G435" s="60" t="s">
        <v>346</v>
      </c>
      <c r="N435" s="67">
        <f>SUM(N428:N434)</f>
        <v>2147323</v>
      </c>
      <c r="P435" s="71">
        <f>P423+N435</f>
        <v>3420965</v>
      </c>
    </row>
    <row r="436" spans="1:16" x14ac:dyDescent="0.25">
      <c r="A436" s="12" t="s">
        <v>408</v>
      </c>
      <c r="B436" s="12" t="s">
        <v>415</v>
      </c>
      <c r="C436" s="12" t="s">
        <v>997</v>
      </c>
      <c r="D436" s="13">
        <v>45412</v>
      </c>
      <c r="E436" s="19">
        <v>60180</v>
      </c>
      <c r="F436" s="13">
        <v>45442</v>
      </c>
      <c r="G436" s="60" t="s">
        <v>346</v>
      </c>
    </row>
    <row r="437" spans="1:16" x14ac:dyDescent="0.25">
      <c r="A437" s="12" t="s">
        <v>90</v>
      </c>
      <c r="B437" s="12" t="s">
        <v>176</v>
      </c>
      <c r="C437" s="12" t="s">
        <v>999</v>
      </c>
      <c r="D437" s="13">
        <v>45405</v>
      </c>
      <c r="E437" s="19">
        <v>7021</v>
      </c>
      <c r="F437" s="13">
        <v>45435</v>
      </c>
      <c r="G437" s="60" t="s">
        <v>346</v>
      </c>
    </row>
    <row r="438" spans="1:16" x14ac:dyDescent="0.25">
      <c r="A438" s="12" t="s">
        <v>330</v>
      </c>
      <c r="B438" s="12" t="s">
        <v>334</v>
      </c>
      <c r="C438" s="12" t="s">
        <v>1005</v>
      </c>
      <c r="D438" s="13">
        <v>45391</v>
      </c>
      <c r="E438" s="19">
        <v>16253</v>
      </c>
      <c r="F438" s="13">
        <v>45421</v>
      </c>
      <c r="G438" s="60" t="s">
        <v>346</v>
      </c>
    </row>
    <row r="439" spans="1:16" x14ac:dyDescent="0.25">
      <c r="A439" s="12" t="s">
        <v>280</v>
      </c>
      <c r="B439" s="12" t="s">
        <v>277</v>
      </c>
      <c r="C439" s="12" t="s">
        <v>1006</v>
      </c>
      <c r="D439" s="13">
        <v>45407</v>
      </c>
      <c r="E439" s="19">
        <v>407419</v>
      </c>
      <c r="F439" s="13">
        <v>45437</v>
      </c>
      <c r="G439" s="60" t="s">
        <v>346</v>
      </c>
      <c r="K439" s="46" t="s">
        <v>292</v>
      </c>
      <c r="N439" s="47"/>
    </row>
    <row r="440" spans="1:16" x14ac:dyDescent="0.25">
      <c r="A440" s="12" t="s">
        <v>412</v>
      </c>
      <c r="B440" s="12" t="s">
        <v>419</v>
      </c>
      <c r="C440" s="12" t="s">
        <v>1054</v>
      </c>
      <c r="D440" s="13">
        <v>45394</v>
      </c>
      <c r="E440" s="19">
        <v>43943</v>
      </c>
      <c r="F440" s="13">
        <v>45424</v>
      </c>
      <c r="G440" s="60" t="s">
        <v>346</v>
      </c>
      <c r="J440" s="48" t="s">
        <v>164</v>
      </c>
      <c r="K440" s="49" t="s">
        <v>158</v>
      </c>
      <c r="L440" s="50" t="s">
        <v>161</v>
      </c>
      <c r="M440" s="49" t="s">
        <v>162</v>
      </c>
      <c r="N440" s="51" t="s">
        <v>163</v>
      </c>
      <c r="O440" s="50" t="s">
        <v>157</v>
      </c>
      <c r="P440" s="50" t="s">
        <v>350</v>
      </c>
    </row>
    <row r="441" spans="1:16" x14ac:dyDescent="0.25">
      <c r="A441" s="12" t="s">
        <v>412</v>
      </c>
      <c r="B441" s="12" t="s">
        <v>419</v>
      </c>
      <c r="C441" s="12" t="s">
        <v>1055</v>
      </c>
      <c r="D441" s="13">
        <v>45394</v>
      </c>
      <c r="E441" s="19">
        <v>555468</v>
      </c>
      <c r="F441" s="13">
        <v>45424</v>
      </c>
      <c r="G441" s="60" t="s">
        <v>346</v>
      </c>
      <c r="J441" s="52" t="s">
        <v>122</v>
      </c>
      <c r="K441" s="52" t="s">
        <v>121</v>
      </c>
      <c r="L441" s="52" t="s">
        <v>183</v>
      </c>
      <c r="M441" s="53">
        <v>44467</v>
      </c>
      <c r="N441" s="56">
        <v>52658</v>
      </c>
      <c r="O441" s="53">
        <v>44497</v>
      </c>
      <c r="P441" s="55" t="s">
        <v>344</v>
      </c>
    </row>
    <row r="442" spans="1:16" x14ac:dyDescent="0.25">
      <c r="A442" s="12" t="s">
        <v>331</v>
      </c>
      <c r="B442" s="12" t="s">
        <v>335</v>
      </c>
      <c r="C442" s="12" t="s">
        <v>1056</v>
      </c>
      <c r="D442" s="13">
        <v>45391</v>
      </c>
      <c r="E442" s="19">
        <v>8850</v>
      </c>
      <c r="F442" s="13">
        <v>45421</v>
      </c>
      <c r="G442" s="60" t="s">
        <v>346</v>
      </c>
      <c r="J442" s="52" t="s">
        <v>179</v>
      </c>
      <c r="K442" s="52" t="s">
        <v>181</v>
      </c>
      <c r="L442" s="52" t="s">
        <v>185</v>
      </c>
      <c r="M442" s="53">
        <v>44473</v>
      </c>
      <c r="N442" s="56">
        <v>1251411</v>
      </c>
      <c r="O442" s="53">
        <v>44473</v>
      </c>
      <c r="P442" s="55" t="s">
        <v>344</v>
      </c>
    </row>
    <row r="443" spans="1:16" x14ac:dyDescent="0.25">
      <c r="A443" s="12" t="s">
        <v>331</v>
      </c>
      <c r="B443" s="12" t="s">
        <v>335</v>
      </c>
      <c r="C443" s="12" t="s">
        <v>1057</v>
      </c>
      <c r="D443" s="13">
        <v>45391</v>
      </c>
      <c r="E443" s="19">
        <v>21240</v>
      </c>
      <c r="F443" s="13">
        <v>45421</v>
      </c>
      <c r="G443" s="60" t="s">
        <v>346</v>
      </c>
      <c r="J443" s="52" t="s">
        <v>179</v>
      </c>
      <c r="K443" s="52" t="s">
        <v>181</v>
      </c>
      <c r="L443" s="52" t="s">
        <v>187</v>
      </c>
      <c r="M443" s="53">
        <v>44516</v>
      </c>
      <c r="N443" s="56">
        <v>269925</v>
      </c>
      <c r="O443" s="53">
        <v>44516</v>
      </c>
      <c r="P443" s="55" t="s">
        <v>344</v>
      </c>
    </row>
    <row r="444" spans="1:16" x14ac:dyDescent="0.25">
      <c r="A444" s="12" t="s">
        <v>94</v>
      </c>
      <c r="B444" s="12" t="s">
        <v>93</v>
      </c>
      <c r="C444" s="12" t="s">
        <v>1058</v>
      </c>
      <c r="D444" s="13">
        <v>45394</v>
      </c>
      <c r="E444" s="19">
        <v>150096</v>
      </c>
      <c r="F444" s="13">
        <v>45424</v>
      </c>
      <c r="G444" s="60" t="s">
        <v>346</v>
      </c>
      <c r="J444" s="52" t="s">
        <v>122</v>
      </c>
      <c r="K444" s="52" t="s">
        <v>121</v>
      </c>
      <c r="L444" s="52" t="s">
        <v>226</v>
      </c>
      <c r="M444" s="53">
        <v>44720</v>
      </c>
      <c r="N444" s="54">
        <v>30491</v>
      </c>
      <c r="O444" s="53">
        <v>44750</v>
      </c>
      <c r="P444" s="55" t="s">
        <v>344</v>
      </c>
    </row>
    <row r="445" spans="1:16" x14ac:dyDescent="0.25">
      <c r="A445" s="12" t="s">
        <v>94</v>
      </c>
      <c r="B445" s="12" t="s">
        <v>93</v>
      </c>
      <c r="C445" s="12" t="s">
        <v>1059</v>
      </c>
      <c r="D445" s="13">
        <v>45407</v>
      </c>
      <c r="E445" s="19">
        <v>2077</v>
      </c>
      <c r="F445" s="13">
        <v>45437</v>
      </c>
      <c r="G445" s="60" t="s">
        <v>346</v>
      </c>
      <c r="J445" s="52" t="s">
        <v>122</v>
      </c>
      <c r="K445" s="52" t="s">
        <v>121</v>
      </c>
      <c r="L445" s="52" t="s">
        <v>227</v>
      </c>
      <c r="M445" s="53">
        <v>44728</v>
      </c>
      <c r="N445" s="54">
        <v>24674</v>
      </c>
      <c r="O445" s="53">
        <v>44758</v>
      </c>
      <c r="P445" s="55" t="s">
        <v>344</v>
      </c>
    </row>
    <row r="446" spans="1:16" x14ac:dyDescent="0.25">
      <c r="A446" s="12" t="s">
        <v>136</v>
      </c>
      <c r="B446" s="12" t="s">
        <v>135</v>
      </c>
      <c r="C446" s="12" t="s">
        <v>1072</v>
      </c>
      <c r="D446" s="13">
        <v>45401</v>
      </c>
      <c r="E446" s="19">
        <v>18408</v>
      </c>
      <c r="F446" s="13">
        <v>45468</v>
      </c>
      <c r="G446" s="60" t="s">
        <v>346</v>
      </c>
      <c r="J446" s="52" t="s">
        <v>122</v>
      </c>
      <c r="K446" s="52" t="s">
        <v>121</v>
      </c>
      <c r="L446" s="52" t="s">
        <v>324</v>
      </c>
      <c r="M446" s="53">
        <v>44998</v>
      </c>
      <c r="N446" s="54">
        <v>41876</v>
      </c>
      <c r="O446" s="53">
        <v>45028</v>
      </c>
      <c r="P446" s="55" t="s">
        <v>344</v>
      </c>
    </row>
    <row r="447" spans="1:16" x14ac:dyDescent="0.25">
      <c r="A447" s="12" t="s">
        <v>136</v>
      </c>
      <c r="B447" s="12" t="s">
        <v>135</v>
      </c>
      <c r="C447" s="12" t="s">
        <v>1073</v>
      </c>
      <c r="D447" s="13">
        <v>45401</v>
      </c>
      <c r="E447" s="19">
        <v>112259</v>
      </c>
      <c r="F447" s="13">
        <v>45468</v>
      </c>
      <c r="G447" s="60" t="s">
        <v>346</v>
      </c>
      <c r="J447" s="52" t="s">
        <v>122</v>
      </c>
      <c r="K447" s="52" t="s">
        <v>121</v>
      </c>
      <c r="L447" s="52" t="s">
        <v>325</v>
      </c>
      <c r="M447" s="53">
        <v>45002</v>
      </c>
      <c r="N447" s="54">
        <v>241222</v>
      </c>
      <c r="O447" s="53">
        <v>45032</v>
      </c>
      <c r="P447" s="55" t="s">
        <v>344</v>
      </c>
    </row>
    <row r="448" spans="1:16" x14ac:dyDescent="0.25">
      <c r="A448" s="12" t="s">
        <v>136</v>
      </c>
      <c r="B448" s="12" t="s">
        <v>135</v>
      </c>
      <c r="C448" s="12" t="s">
        <v>1074</v>
      </c>
      <c r="D448" s="13">
        <v>45405</v>
      </c>
      <c r="E448" s="19">
        <v>95108</v>
      </c>
      <c r="F448" s="13">
        <v>45468</v>
      </c>
      <c r="G448" s="60" t="s">
        <v>346</v>
      </c>
      <c r="J448" s="52" t="s">
        <v>122</v>
      </c>
      <c r="K448" s="52" t="s">
        <v>121</v>
      </c>
      <c r="L448" s="52" t="s">
        <v>326</v>
      </c>
      <c r="M448" s="53">
        <v>45007</v>
      </c>
      <c r="N448" s="54">
        <v>21063</v>
      </c>
      <c r="O448" s="53">
        <v>45037</v>
      </c>
      <c r="P448" s="55" t="s">
        <v>344</v>
      </c>
    </row>
    <row r="449" spans="1:16" x14ac:dyDescent="0.25">
      <c r="A449" s="12" t="s">
        <v>136</v>
      </c>
      <c r="B449" s="12" t="s">
        <v>135</v>
      </c>
      <c r="C449" s="12" t="s">
        <v>1075</v>
      </c>
      <c r="D449" s="13">
        <v>45405</v>
      </c>
      <c r="E449" s="19">
        <v>92429</v>
      </c>
      <c r="F449" s="13">
        <v>45468</v>
      </c>
      <c r="G449" s="60" t="s">
        <v>346</v>
      </c>
      <c r="J449" s="52" t="s">
        <v>127</v>
      </c>
      <c r="K449" s="52" t="s">
        <v>126</v>
      </c>
      <c r="L449" s="52" t="s">
        <v>327</v>
      </c>
      <c r="M449" s="53">
        <v>45008</v>
      </c>
      <c r="N449" s="54">
        <v>604179</v>
      </c>
      <c r="O449" s="53">
        <v>45038</v>
      </c>
      <c r="P449" s="55" t="s">
        <v>344</v>
      </c>
    </row>
    <row r="450" spans="1:16" x14ac:dyDescent="0.25">
      <c r="A450" s="12" t="s">
        <v>136</v>
      </c>
      <c r="B450" s="12" t="s">
        <v>135</v>
      </c>
      <c r="C450" s="12" t="s">
        <v>1076</v>
      </c>
      <c r="D450" s="13">
        <v>45405</v>
      </c>
      <c r="E450" s="19">
        <v>68363</v>
      </c>
      <c r="F450" s="13">
        <v>45468</v>
      </c>
      <c r="G450" s="60" t="s">
        <v>346</v>
      </c>
      <c r="J450" s="52" t="s">
        <v>167</v>
      </c>
      <c r="K450" s="52" t="s">
        <v>169</v>
      </c>
      <c r="L450" s="52" t="s">
        <v>337</v>
      </c>
      <c r="M450" s="53">
        <v>45017</v>
      </c>
      <c r="N450" s="54">
        <v>39925</v>
      </c>
      <c r="O450" s="53">
        <v>45047</v>
      </c>
      <c r="P450" s="55" t="s">
        <v>344</v>
      </c>
    </row>
    <row r="451" spans="1:16" x14ac:dyDescent="0.25">
      <c r="A451" s="12" t="s">
        <v>136</v>
      </c>
      <c r="B451" s="12" t="s">
        <v>135</v>
      </c>
      <c r="C451" s="12" t="s">
        <v>1077</v>
      </c>
      <c r="D451" s="13">
        <v>45405</v>
      </c>
      <c r="E451" s="19">
        <v>12980</v>
      </c>
      <c r="F451" s="13">
        <v>45468</v>
      </c>
      <c r="G451" s="60" t="s">
        <v>346</v>
      </c>
      <c r="J451" s="52" t="s">
        <v>328</v>
      </c>
      <c r="K451" s="52" t="s">
        <v>332</v>
      </c>
      <c r="L451" s="52" t="s">
        <v>336</v>
      </c>
      <c r="M451" s="53">
        <v>45043</v>
      </c>
      <c r="N451" s="54">
        <v>61183</v>
      </c>
      <c r="O451" s="53">
        <v>45043</v>
      </c>
      <c r="P451" s="55" t="s">
        <v>344</v>
      </c>
    </row>
    <row r="452" spans="1:16" x14ac:dyDescent="0.25">
      <c r="A452" s="12" t="s">
        <v>136</v>
      </c>
      <c r="B452" s="12" t="s">
        <v>135</v>
      </c>
      <c r="C452" s="12" t="s">
        <v>1078</v>
      </c>
      <c r="D452" s="13">
        <v>45407</v>
      </c>
      <c r="E452" s="19">
        <v>20166</v>
      </c>
      <c r="F452" s="13">
        <v>45468</v>
      </c>
      <c r="G452" s="60" t="s">
        <v>346</v>
      </c>
      <c r="J452" s="52" t="s">
        <v>127</v>
      </c>
      <c r="K452" s="52" t="s">
        <v>126</v>
      </c>
      <c r="L452" s="52" t="s">
        <v>348</v>
      </c>
      <c r="M452" s="53">
        <v>45049</v>
      </c>
      <c r="N452" s="54">
        <v>9204</v>
      </c>
      <c r="O452" s="53">
        <v>45079</v>
      </c>
      <c r="P452" s="55" t="s">
        <v>344</v>
      </c>
    </row>
    <row r="453" spans="1:16" x14ac:dyDescent="0.25">
      <c r="A453" s="12" t="s">
        <v>136</v>
      </c>
      <c r="B453" s="12" t="s">
        <v>135</v>
      </c>
      <c r="C453" s="12" t="s">
        <v>1079</v>
      </c>
      <c r="D453" s="13">
        <v>45407</v>
      </c>
      <c r="E453" s="19">
        <v>8142</v>
      </c>
      <c r="F453" s="13">
        <v>45468</v>
      </c>
      <c r="G453" s="60" t="s">
        <v>346</v>
      </c>
      <c r="J453" s="52" t="s">
        <v>287</v>
      </c>
      <c r="K453" s="52" t="s">
        <v>290</v>
      </c>
      <c r="L453" s="52" t="s">
        <v>357</v>
      </c>
      <c r="M453" s="53">
        <v>45098</v>
      </c>
      <c r="N453" s="54">
        <v>468224</v>
      </c>
      <c r="O453" s="53">
        <v>45098</v>
      </c>
      <c r="P453" s="55" t="s">
        <v>344</v>
      </c>
    </row>
    <row r="454" spans="1:16" x14ac:dyDescent="0.25">
      <c r="A454" s="12" t="s">
        <v>136</v>
      </c>
      <c r="B454" s="12" t="s">
        <v>135</v>
      </c>
      <c r="C454" s="12" t="s">
        <v>1080</v>
      </c>
      <c r="D454" s="13">
        <v>45407</v>
      </c>
      <c r="E454" s="19">
        <v>4956</v>
      </c>
      <c r="F454" s="13">
        <v>45468</v>
      </c>
      <c r="G454" s="60" t="s">
        <v>346</v>
      </c>
      <c r="J454" s="52" t="s">
        <v>133</v>
      </c>
      <c r="K454" s="52" t="s">
        <v>132</v>
      </c>
      <c r="L454" s="52" t="s">
        <v>362</v>
      </c>
      <c r="M454" s="53">
        <v>45100</v>
      </c>
      <c r="N454" s="54">
        <v>61065</v>
      </c>
      <c r="O454" s="53">
        <v>45130</v>
      </c>
      <c r="P454" s="55" t="s">
        <v>344</v>
      </c>
    </row>
    <row r="455" spans="1:16" x14ac:dyDescent="0.25">
      <c r="A455" s="12" t="s">
        <v>136</v>
      </c>
      <c r="B455" s="12" t="s">
        <v>135</v>
      </c>
      <c r="C455" s="12" t="s">
        <v>1081</v>
      </c>
      <c r="D455" s="13">
        <v>45412</v>
      </c>
      <c r="E455" s="19">
        <v>92813</v>
      </c>
      <c r="F455" s="13">
        <v>45468</v>
      </c>
      <c r="G455" s="60" t="s">
        <v>346</v>
      </c>
      <c r="J455" s="52" t="s">
        <v>329</v>
      </c>
      <c r="K455" s="52" t="s">
        <v>333</v>
      </c>
      <c r="L455" s="52" t="s">
        <v>363</v>
      </c>
      <c r="M455" s="53">
        <v>45104</v>
      </c>
      <c r="N455" s="54">
        <v>399</v>
      </c>
      <c r="O455" s="53">
        <v>45134</v>
      </c>
      <c r="P455" s="55" t="s">
        <v>344</v>
      </c>
    </row>
    <row r="456" spans="1:16" x14ac:dyDescent="0.25">
      <c r="A456" s="12" t="s">
        <v>509</v>
      </c>
      <c r="B456" s="12" t="s">
        <v>513</v>
      </c>
      <c r="C456" s="12" t="s">
        <v>1082</v>
      </c>
      <c r="D456" s="13">
        <v>45409</v>
      </c>
      <c r="E456" s="19">
        <v>78588</v>
      </c>
      <c r="F456" s="13">
        <v>45409</v>
      </c>
      <c r="G456" s="60" t="s">
        <v>346</v>
      </c>
      <c r="J456" s="52" t="s">
        <v>223</v>
      </c>
      <c r="K456" s="52" t="s">
        <v>222</v>
      </c>
      <c r="L456" s="52" t="s">
        <v>366</v>
      </c>
      <c r="M456" s="53">
        <v>45113</v>
      </c>
      <c r="N456" s="54">
        <v>9027</v>
      </c>
      <c r="O456" s="53">
        <v>45148</v>
      </c>
      <c r="P456" s="55" t="s">
        <v>344</v>
      </c>
    </row>
    <row r="457" spans="1:16" x14ac:dyDescent="0.25">
      <c r="A457" s="12" t="s">
        <v>509</v>
      </c>
      <c r="B457" s="12" t="s">
        <v>513</v>
      </c>
      <c r="C457" s="12" t="s">
        <v>1083</v>
      </c>
      <c r="D457" s="13">
        <v>45412</v>
      </c>
      <c r="E457" s="19">
        <v>10648</v>
      </c>
      <c r="F457" s="13">
        <v>45412</v>
      </c>
      <c r="G457" s="60" t="s">
        <v>346</v>
      </c>
      <c r="J457" s="52" t="s">
        <v>223</v>
      </c>
      <c r="K457" s="52" t="s">
        <v>222</v>
      </c>
      <c r="L457" s="52" t="s">
        <v>367</v>
      </c>
      <c r="M457" s="53">
        <v>45113</v>
      </c>
      <c r="N457" s="54">
        <v>7523</v>
      </c>
      <c r="O457" s="53">
        <v>45148</v>
      </c>
      <c r="P457" s="55" t="s">
        <v>344</v>
      </c>
    </row>
    <row r="458" spans="1:16" x14ac:dyDescent="0.25">
      <c r="A458" s="12" t="s">
        <v>129</v>
      </c>
      <c r="B458" s="12" t="s">
        <v>128</v>
      </c>
      <c r="C458" s="12" t="s">
        <v>1084</v>
      </c>
      <c r="D458" s="13">
        <v>45397</v>
      </c>
      <c r="E458" s="19">
        <v>48897</v>
      </c>
      <c r="F458" s="13">
        <v>45443</v>
      </c>
      <c r="G458" s="60" t="s">
        <v>346</v>
      </c>
      <c r="J458" s="52" t="s">
        <v>223</v>
      </c>
      <c r="K458" s="52" t="s">
        <v>222</v>
      </c>
      <c r="L458" s="52" t="s">
        <v>368</v>
      </c>
      <c r="M458" s="53">
        <v>45117</v>
      </c>
      <c r="N458" s="54">
        <v>133800</v>
      </c>
      <c r="O458" s="53">
        <v>45148</v>
      </c>
      <c r="P458" s="55" t="s">
        <v>344</v>
      </c>
    </row>
    <row r="459" spans="1:16" x14ac:dyDescent="0.25">
      <c r="A459" s="12" t="s">
        <v>129</v>
      </c>
      <c r="B459" s="12" t="s">
        <v>128</v>
      </c>
      <c r="C459" s="12" t="s">
        <v>1085</v>
      </c>
      <c r="D459" s="13">
        <v>45397</v>
      </c>
      <c r="E459" s="19">
        <v>5958</v>
      </c>
      <c r="F459" s="13">
        <v>45443</v>
      </c>
      <c r="G459" s="60" t="s">
        <v>346</v>
      </c>
      <c r="J459" s="52" t="s">
        <v>329</v>
      </c>
      <c r="K459" s="52" t="s">
        <v>333</v>
      </c>
      <c r="L459" s="52" t="s">
        <v>365</v>
      </c>
      <c r="M459" s="53">
        <v>45118</v>
      </c>
      <c r="N459" s="54">
        <v>10673</v>
      </c>
      <c r="O459" s="53">
        <v>45148</v>
      </c>
      <c r="P459" s="55" t="s">
        <v>344</v>
      </c>
    </row>
    <row r="460" spans="1:16" x14ac:dyDescent="0.25">
      <c r="A460" s="12" t="s">
        <v>129</v>
      </c>
      <c r="B460" s="12" t="s">
        <v>128</v>
      </c>
      <c r="C460" s="12" t="s">
        <v>1086</v>
      </c>
      <c r="D460" s="13">
        <v>45397</v>
      </c>
      <c r="E460" s="19">
        <v>6520</v>
      </c>
      <c r="F460" s="13">
        <v>45443</v>
      </c>
      <c r="G460" s="60" t="s">
        <v>346</v>
      </c>
      <c r="J460" s="52" t="s">
        <v>186</v>
      </c>
      <c r="K460" s="52" t="s">
        <v>184</v>
      </c>
      <c r="L460" s="52" t="s">
        <v>371</v>
      </c>
      <c r="M460" s="53">
        <v>45128</v>
      </c>
      <c r="N460" s="54">
        <v>3806</v>
      </c>
      <c r="O460" s="53">
        <v>45158</v>
      </c>
      <c r="P460" s="55" t="s">
        <v>344</v>
      </c>
    </row>
    <row r="461" spans="1:16" x14ac:dyDescent="0.25">
      <c r="A461" s="12" t="s">
        <v>129</v>
      </c>
      <c r="B461" s="12" t="s">
        <v>128</v>
      </c>
      <c r="C461" s="12" t="s">
        <v>1087</v>
      </c>
      <c r="D461" s="13">
        <v>45397</v>
      </c>
      <c r="E461" s="19">
        <v>17553</v>
      </c>
      <c r="F461" s="13">
        <v>45443</v>
      </c>
      <c r="G461" s="60" t="s">
        <v>346</v>
      </c>
      <c r="J461" s="52" t="s">
        <v>352</v>
      </c>
      <c r="K461" s="52" t="s">
        <v>354</v>
      </c>
      <c r="L461" s="52" t="s">
        <v>372</v>
      </c>
      <c r="M461" s="53">
        <v>45135</v>
      </c>
      <c r="N461" s="54">
        <v>209757</v>
      </c>
      <c r="O461" s="53">
        <v>45165</v>
      </c>
      <c r="P461" s="55" t="s">
        <v>344</v>
      </c>
    </row>
    <row r="462" spans="1:16" x14ac:dyDescent="0.25">
      <c r="A462" s="12" t="s">
        <v>706</v>
      </c>
      <c r="B462" s="12" t="s">
        <v>718</v>
      </c>
      <c r="C462" s="12" t="s">
        <v>910</v>
      </c>
      <c r="D462" s="13">
        <v>45391</v>
      </c>
      <c r="E462" s="19">
        <v>4248</v>
      </c>
      <c r="F462" s="13">
        <v>45391</v>
      </c>
      <c r="G462" s="60" t="s">
        <v>450</v>
      </c>
      <c r="J462" s="12" t="s">
        <v>329</v>
      </c>
      <c r="K462" s="12" t="s">
        <v>333</v>
      </c>
      <c r="L462" s="12" t="s">
        <v>377</v>
      </c>
      <c r="M462" s="13">
        <v>45141</v>
      </c>
      <c r="N462" s="19">
        <v>148161</v>
      </c>
      <c r="O462" s="13">
        <v>45171</v>
      </c>
      <c r="P462" s="60" t="s">
        <v>344</v>
      </c>
    </row>
    <row r="463" spans="1:16" x14ac:dyDescent="0.25">
      <c r="A463" s="12" t="s">
        <v>159</v>
      </c>
      <c r="B463" s="12" t="s">
        <v>160</v>
      </c>
      <c r="C463" s="12" t="s">
        <v>923</v>
      </c>
      <c r="D463" s="13">
        <v>45387</v>
      </c>
      <c r="E463" s="19">
        <v>90270</v>
      </c>
      <c r="F463" s="13">
        <v>45417</v>
      </c>
      <c r="G463" s="60" t="s">
        <v>450</v>
      </c>
      <c r="J463" s="12" t="s">
        <v>127</v>
      </c>
      <c r="K463" s="12" t="s">
        <v>126</v>
      </c>
      <c r="L463" s="12" t="s">
        <v>379</v>
      </c>
      <c r="M463" s="13">
        <v>45152</v>
      </c>
      <c r="N463" s="19">
        <v>5664</v>
      </c>
      <c r="O463" s="13">
        <v>45182</v>
      </c>
      <c r="P463" s="60" t="s">
        <v>344</v>
      </c>
    </row>
    <row r="464" spans="1:16" x14ac:dyDescent="0.25">
      <c r="A464" s="12" t="s">
        <v>159</v>
      </c>
      <c r="B464" s="12" t="s">
        <v>160</v>
      </c>
      <c r="C464" s="12" t="s">
        <v>924</v>
      </c>
      <c r="D464" s="13">
        <v>45391</v>
      </c>
      <c r="E464" s="19">
        <v>147842</v>
      </c>
      <c r="F464" s="13">
        <v>45421</v>
      </c>
      <c r="G464" s="60" t="s">
        <v>450</v>
      </c>
      <c r="J464" s="12" t="s">
        <v>352</v>
      </c>
      <c r="K464" s="12" t="s">
        <v>354</v>
      </c>
      <c r="L464" s="12" t="s">
        <v>381</v>
      </c>
      <c r="M464" s="13">
        <v>45156</v>
      </c>
      <c r="N464" s="19">
        <v>14212</v>
      </c>
      <c r="O464" s="13">
        <v>45186</v>
      </c>
      <c r="P464" s="60" t="s">
        <v>344</v>
      </c>
    </row>
    <row r="465" spans="1:16" x14ac:dyDescent="0.25">
      <c r="A465" s="12" t="s">
        <v>159</v>
      </c>
      <c r="B465" s="12" t="s">
        <v>160</v>
      </c>
      <c r="C465" s="12" t="s">
        <v>925</v>
      </c>
      <c r="D465" s="13">
        <v>45394</v>
      </c>
      <c r="E465" s="19">
        <v>11936</v>
      </c>
      <c r="F465" s="13">
        <v>45424</v>
      </c>
      <c r="G465" s="60" t="s">
        <v>450</v>
      </c>
      <c r="J465" s="12" t="s">
        <v>317</v>
      </c>
      <c r="K465" s="12" t="s">
        <v>319</v>
      </c>
      <c r="L465" s="12" t="s">
        <v>383</v>
      </c>
      <c r="M465" s="13">
        <v>45161</v>
      </c>
      <c r="N465" s="19">
        <v>111510</v>
      </c>
      <c r="O465" s="13">
        <v>45199</v>
      </c>
      <c r="P465" s="60" t="s">
        <v>344</v>
      </c>
    </row>
    <row r="466" spans="1:16" x14ac:dyDescent="0.25">
      <c r="A466" s="12" t="s">
        <v>159</v>
      </c>
      <c r="B466" s="12" t="s">
        <v>160</v>
      </c>
      <c r="C466" s="12" t="s">
        <v>926</v>
      </c>
      <c r="D466" s="13">
        <v>45398</v>
      </c>
      <c r="E466" s="19">
        <v>4614</v>
      </c>
      <c r="F466" s="13">
        <v>45428</v>
      </c>
      <c r="G466" s="60" t="s">
        <v>450</v>
      </c>
      <c r="J466" s="12" t="s">
        <v>223</v>
      </c>
      <c r="K466" s="12" t="s">
        <v>222</v>
      </c>
      <c r="L466" s="12" t="s">
        <v>384</v>
      </c>
      <c r="M466" s="13">
        <v>45163</v>
      </c>
      <c r="N466" s="19">
        <v>78234</v>
      </c>
      <c r="O466" s="13">
        <v>45209</v>
      </c>
      <c r="P466" s="60" t="s">
        <v>344</v>
      </c>
    </row>
    <row r="467" spans="1:16" x14ac:dyDescent="0.25">
      <c r="A467" s="12" t="s">
        <v>159</v>
      </c>
      <c r="B467" s="12" t="s">
        <v>160</v>
      </c>
      <c r="C467" s="12" t="s">
        <v>927</v>
      </c>
      <c r="D467" s="13">
        <v>45408</v>
      </c>
      <c r="E467" s="19">
        <v>42126</v>
      </c>
      <c r="F467" s="13">
        <v>45438</v>
      </c>
      <c r="G467" s="60" t="s">
        <v>450</v>
      </c>
      <c r="J467" s="12" t="s">
        <v>127</v>
      </c>
      <c r="K467" s="12" t="s">
        <v>126</v>
      </c>
      <c r="L467" s="12" t="s">
        <v>382</v>
      </c>
      <c r="M467" s="13">
        <v>45164</v>
      </c>
      <c r="N467" s="19">
        <v>91568</v>
      </c>
      <c r="O467" s="13">
        <v>45194</v>
      </c>
      <c r="P467" s="60" t="s">
        <v>344</v>
      </c>
    </row>
    <row r="468" spans="1:16" x14ac:dyDescent="0.25">
      <c r="A468" s="12" t="s">
        <v>932</v>
      </c>
      <c r="B468" s="12" t="s">
        <v>933</v>
      </c>
      <c r="C468" s="12" t="s">
        <v>934</v>
      </c>
      <c r="D468" s="13">
        <v>45387</v>
      </c>
      <c r="E468" s="19">
        <v>117502</v>
      </c>
      <c r="F468" s="13">
        <v>45387</v>
      </c>
      <c r="G468" s="60" t="s">
        <v>450</v>
      </c>
      <c r="J468" s="12" t="s">
        <v>329</v>
      </c>
      <c r="K468" s="12" t="s">
        <v>333</v>
      </c>
      <c r="L468" s="12" t="s">
        <v>386</v>
      </c>
      <c r="M468" s="13">
        <v>45175</v>
      </c>
      <c r="N468" s="19">
        <v>44604</v>
      </c>
      <c r="O468" s="13">
        <v>45205</v>
      </c>
      <c r="P468" s="55" t="s">
        <v>344</v>
      </c>
    </row>
    <row r="469" spans="1:16" x14ac:dyDescent="0.25">
      <c r="A469" s="12" t="s">
        <v>186</v>
      </c>
      <c r="B469" s="12" t="s">
        <v>184</v>
      </c>
      <c r="C469" s="12" t="s">
        <v>946</v>
      </c>
      <c r="D469" s="13">
        <v>45387</v>
      </c>
      <c r="E469" s="19">
        <v>2655</v>
      </c>
      <c r="F469" s="13">
        <v>45417</v>
      </c>
      <c r="G469" s="60" t="s">
        <v>450</v>
      </c>
      <c r="J469" s="12" t="s">
        <v>152</v>
      </c>
      <c r="K469" s="12" t="s">
        <v>151</v>
      </c>
      <c r="L469" s="12" t="s">
        <v>391</v>
      </c>
      <c r="M469" s="13">
        <v>45184</v>
      </c>
      <c r="N469" s="19">
        <v>57766</v>
      </c>
      <c r="O469" s="13">
        <v>45214</v>
      </c>
      <c r="P469" s="55" t="s">
        <v>344</v>
      </c>
    </row>
    <row r="470" spans="1:16" x14ac:dyDescent="0.25">
      <c r="A470" s="12" t="s">
        <v>186</v>
      </c>
      <c r="B470" s="12" t="s">
        <v>184</v>
      </c>
      <c r="C470" s="12" t="s">
        <v>947</v>
      </c>
      <c r="D470" s="13">
        <v>45387</v>
      </c>
      <c r="E470" s="19">
        <v>23895</v>
      </c>
      <c r="F470" s="13">
        <v>45417</v>
      </c>
      <c r="G470" s="60" t="s">
        <v>450</v>
      </c>
      <c r="J470" s="12" t="s">
        <v>302</v>
      </c>
      <c r="K470" s="12" t="s">
        <v>309</v>
      </c>
      <c r="L470" s="12" t="s">
        <v>394</v>
      </c>
      <c r="M470" s="13">
        <v>45189</v>
      </c>
      <c r="N470" s="19">
        <v>312464</v>
      </c>
      <c r="O470" s="13">
        <v>45219</v>
      </c>
      <c r="P470" s="55" t="s">
        <v>344</v>
      </c>
    </row>
    <row r="471" spans="1:16" x14ac:dyDescent="0.25">
      <c r="A471" s="12" t="s">
        <v>186</v>
      </c>
      <c r="B471" s="12" t="s">
        <v>184</v>
      </c>
      <c r="C471" s="12" t="s">
        <v>948</v>
      </c>
      <c r="D471" s="13">
        <v>45387</v>
      </c>
      <c r="E471" s="19">
        <v>25665</v>
      </c>
      <c r="F471" s="13">
        <v>45417</v>
      </c>
      <c r="G471" s="60" t="s">
        <v>450</v>
      </c>
      <c r="J471" s="12" t="s">
        <v>127</v>
      </c>
      <c r="K471" s="12" t="s">
        <v>126</v>
      </c>
      <c r="L471" s="12" t="s">
        <v>389</v>
      </c>
      <c r="M471" s="13">
        <v>45191</v>
      </c>
      <c r="N471" s="19">
        <v>2832</v>
      </c>
      <c r="O471" s="13">
        <v>45221</v>
      </c>
      <c r="P471" s="55" t="s">
        <v>344</v>
      </c>
    </row>
    <row r="472" spans="1:16" x14ac:dyDescent="0.25">
      <c r="A472" s="12" t="s">
        <v>186</v>
      </c>
      <c r="B472" s="12" t="s">
        <v>184</v>
      </c>
      <c r="C472" s="12" t="s">
        <v>949</v>
      </c>
      <c r="D472" s="13">
        <v>45397</v>
      </c>
      <c r="E472" s="19">
        <v>43206</v>
      </c>
      <c r="F472" s="13">
        <v>45427</v>
      </c>
      <c r="G472" s="60" t="s">
        <v>450</v>
      </c>
      <c r="J472" s="12" t="s">
        <v>122</v>
      </c>
      <c r="K472" s="12" t="s">
        <v>121</v>
      </c>
      <c r="L472" s="12" t="s">
        <v>393</v>
      </c>
      <c r="M472" s="13">
        <v>45194</v>
      </c>
      <c r="N472" s="19">
        <v>151453</v>
      </c>
      <c r="O472" s="13">
        <v>45224</v>
      </c>
      <c r="P472" s="55" t="s">
        <v>344</v>
      </c>
    </row>
    <row r="473" spans="1:16" x14ac:dyDescent="0.25">
      <c r="A473" s="12" t="s">
        <v>186</v>
      </c>
      <c r="B473" s="12" t="s">
        <v>184</v>
      </c>
      <c r="C473" s="12" t="s">
        <v>950</v>
      </c>
      <c r="D473" s="13">
        <v>45397</v>
      </c>
      <c r="E473" s="19">
        <v>150096</v>
      </c>
      <c r="F473" s="13">
        <v>45427</v>
      </c>
      <c r="G473" s="60" t="s">
        <v>450</v>
      </c>
      <c r="J473" s="12" t="s">
        <v>167</v>
      </c>
      <c r="K473" s="12" t="s">
        <v>169</v>
      </c>
      <c r="L473" s="12" t="s">
        <v>385</v>
      </c>
      <c r="M473" s="13">
        <v>45197</v>
      </c>
      <c r="N473" s="19">
        <v>441283</v>
      </c>
      <c r="O473" s="13">
        <v>45227</v>
      </c>
      <c r="P473" s="55" t="s">
        <v>344</v>
      </c>
    </row>
    <row r="474" spans="1:16" x14ac:dyDescent="0.25">
      <c r="A474" s="12" t="s">
        <v>186</v>
      </c>
      <c r="B474" s="12" t="s">
        <v>184</v>
      </c>
      <c r="C474" s="12" t="s">
        <v>951</v>
      </c>
      <c r="D474" s="13">
        <v>45399</v>
      </c>
      <c r="E474" s="19">
        <v>23360</v>
      </c>
      <c r="F474" s="13">
        <v>45429</v>
      </c>
      <c r="G474" s="60" t="s">
        <v>450</v>
      </c>
      <c r="J474" s="12" t="s">
        <v>329</v>
      </c>
      <c r="K474" s="12" t="s">
        <v>333</v>
      </c>
      <c r="L474" s="12" t="s">
        <v>387</v>
      </c>
      <c r="M474" s="13">
        <v>45198</v>
      </c>
      <c r="N474" s="19">
        <v>37902</v>
      </c>
      <c r="O474" s="13">
        <v>45228</v>
      </c>
      <c r="P474" s="55" t="s">
        <v>344</v>
      </c>
    </row>
    <row r="475" spans="1:16" x14ac:dyDescent="0.25">
      <c r="A475" s="12" t="s">
        <v>186</v>
      </c>
      <c r="B475" s="12" t="s">
        <v>184</v>
      </c>
      <c r="C475" s="12" t="s">
        <v>952</v>
      </c>
      <c r="D475" s="13">
        <v>45407</v>
      </c>
      <c r="E475" s="19">
        <v>103595</v>
      </c>
      <c r="F475" s="13">
        <v>45437</v>
      </c>
      <c r="G475" s="60" t="s">
        <v>450</v>
      </c>
      <c r="J475" s="12" t="s">
        <v>329</v>
      </c>
      <c r="K475" s="12" t="s">
        <v>333</v>
      </c>
      <c r="L475" s="12" t="s">
        <v>404</v>
      </c>
      <c r="M475" s="13">
        <v>45208</v>
      </c>
      <c r="N475" s="19">
        <v>17176</v>
      </c>
      <c r="O475" s="13">
        <v>45238</v>
      </c>
      <c r="P475" s="60" t="s">
        <v>344</v>
      </c>
    </row>
    <row r="476" spans="1:16" x14ac:dyDescent="0.25">
      <c r="A476" s="12" t="s">
        <v>299</v>
      </c>
      <c r="B476" s="12" t="s">
        <v>306</v>
      </c>
      <c r="C476" s="12" t="s">
        <v>963</v>
      </c>
      <c r="D476" s="13">
        <v>45391</v>
      </c>
      <c r="E476" s="19">
        <v>119357</v>
      </c>
      <c r="F476" s="13">
        <v>45421</v>
      </c>
      <c r="G476" s="60" t="s">
        <v>450</v>
      </c>
      <c r="J476" s="12" t="s">
        <v>167</v>
      </c>
      <c r="K476" s="12" t="s">
        <v>169</v>
      </c>
      <c r="L476" s="12" t="s">
        <v>402</v>
      </c>
      <c r="M476" s="13">
        <v>45208</v>
      </c>
      <c r="N476" s="19">
        <v>39915</v>
      </c>
      <c r="O476" s="13">
        <v>45238</v>
      </c>
      <c r="P476" s="60" t="s">
        <v>344</v>
      </c>
    </row>
    <row r="477" spans="1:16" x14ac:dyDescent="0.25">
      <c r="A477" s="12" t="s">
        <v>299</v>
      </c>
      <c r="B477" s="12" t="s">
        <v>306</v>
      </c>
      <c r="C477" s="12" t="s">
        <v>964</v>
      </c>
      <c r="D477" s="13">
        <v>45401</v>
      </c>
      <c r="E477" s="19">
        <v>52109</v>
      </c>
      <c r="F477" s="13">
        <v>45431</v>
      </c>
      <c r="G477" s="60" t="s">
        <v>450</v>
      </c>
      <c r="J477" s="12" t="s">
        <v>167</v>
      </c>
      <c r="K477" s="12" t="s">
        <v>169</v>
      </c>
      <c r="L477" s="12" t="s">
        <v>403</v>
      </c>
      <c r="M477" s="13">
        <v>45208</v>
      </c>
      <c r="N477" s="19">
        <v>37099</v>
      </c>
      <c r="O477" s="13">
        <v>45238</v>
      </c>
      <c r="P477" s="60" t="s">
        <v>344</v>
      </c>
    </row>
    <row r="478" spans="1:16" x14ac:dyDescent="0.25">
      <c r="A478" s="12" t="s">
        <v>709</v>
      </c>
      <c r="B478" s="12" t="s">
        <v>721</v>
      </c>
      <c r="C478" s="12" t="s">
        <v>980</v>
      </c>
      <c r="D478" s="13">
        <v>45398</v>
      </c>
      <c r="E478" s="19">
        <v>453120</v>
      </c>
      <c r="F478" s="13">
        <v>45428</v>
      </c>
      <c r="G478" s="60" t="s">
        <v>450</v>
      </c>
      <c r="J478" s="12" t="s">
        <v>223</v>
      </c>
      <c r="K478" s="12" t="s">
        <v>222</v>
      </c>
      <c r="L478" s="12" t="s">
        <v>407</v>
      </c>
      <c r="M478" s="13">
        <v>45208</v>
      </c>
      <c r="N478" s="19">
        <v>138041</v>
      </c>
      <c r="O478" s="13">
        <v>45270</v>
      </c>
      <c r="P478" s="60" t="s">
        <v>344</v>
      </c>
    </row>
    <row r="479" spans="1:16" x14ac:dyDescent="0.25">
      <c r="A479" s="12" t="s">
        <v>172</v>
      </c>
      <c r="B479" s="12" t="s">
        <v>174</v>
      </c>
      <c r="C479" s="12" t="s">
        <v>1066</v>
      </c>
      <c r="D479" s="13">
        <v>45391</v>
      </c>
      <c r="E479" s="19">
        <v>3540</v>
      </c>
      <c r="F479" s="13">
        <v>45421</v>
      </c>
      <c r="G479" s="60" t="s">
        <v>450</v>
      </c>
      <c r="J479" s="12" t="s">
        <v>353</v>
      </c>
      <c r="K479" s="12" t="s">
        <v>356</v>
      </c>
      <c r="L479" s="12" t="s">
        <v>405</v>
      </c>
      <c r="M479" s="13">
        <v>45212</v>
      </c>
      <c r="N479" s="19">
        <v>85255</v>
      </c>
      <c r="O479" s="13">
        <v>45242</v>
      </c>
      <c r="P479" s="60" t="s">
        <v>344</v>
      </c>
    </row>
    <row r="480" spans="1:16" x14ac:dyDescent="0.25">
      <c r="A480" s="12" t="s">
        <v>172</v>
      </c>
      <c r="B480" s="12" t="s">
        <v>174</v>
      </c>
      <c r="C480" s="12" t="s">
        <v>1067</v>
      </c>
      <c r="D480" s="13">
        <v>45405</v>
      </c>
      <c r="E480" s="19">
        <v>5062</v>
      </c>
      <c r="F480" s="13">
        <v>45435</v>
      </c>
      <c r="G480" s="60" t="s">
        <v>450</v>
      </c>
      <c r="J480" s="12" t="s">
        <v>375</v>
      </c>
      <c r="K480" s="12" t="s">
        <v>376</v>
      </c>
      <c r="L480" s="12" t="s">
        <v>422</v>
      </c>
      <c r="M480" s="13">
        <v>45232</v>
      </c>
      <c r="N480" s="19">
        <v>10650</v>
      </c>
      <c r="O480" s="13">
        <v>45232</v>
      </c>
      <c r="P480" s="60" t="s">
        <v>344</v>
      </c>
    </row>
    <row r="481" spans="1:16" x14ac:dyDescent="0.25">
      <c r="A481" s="12" t="s">
        <v>92</v>
      </c>
      <c r="B481" s="12" t="s">
        <v>91</v>
      </c>
      <c r="C481" s="12" t="s">
        <v>1098</v>
      </c>
      <c r="D481" s="13">
        <v>45400</v>
      </c>
      <c r="E481" s="19">
        <v>170196</v>
      </c>
      <c r="F481" s="13">
        <v>45430</v>
      </c>
      <c r="G481" s="60" t="s">
        <v>450</v>
      </c>
      <c r="J481" s="12" t="s">
        <v>167</v>
      </c>
      <c r="K481" s="12" t="s">
        <v>169</v>
      </c>
      <c r="L481" s="12" t="s">
        <v>426</v>
      </c>
      <c r="M481" s="13">
        <v>45232</v>
      </c>
      <c r="N481" s="19">
        <v>48675</v>
      </c>
      <c r="O481" s="13">
        <v>45262</v>
      </c>
      <c r="P481" s="60" t="s">
        <v>344</v>
      </c>
    </row>
    <row r="482" spans="1:16" x14ac:dyDescent="0.25">
      <c r="A482" s="12" t="s">
        <v>92</v>
      </c>
      <c r="B482" s="12" t="s">
        <v>91</v>
      </c>
      <c r="C482" s="12" t="s">
        <v>1099</v>
      </c>
      <c r="D482" s="13">
        <v>45408</v>
      </c>
      <c r="E482" s="19">
        <v>22302</v>
      </c>
      <c r="F482" s="13">
        <v>45438</v>
      </c>
      <c r="G482" s="60" t="s">
        <v>450</v>
      </c>
      <c r="J482" s="12" t="s">
        <v>375</v>
      </c>
      <c r="K482" s="12" t="s">
        <v>376</v>
      </c>
      <c r="L482" s="12" t="s">
        <v>423</v>
      </c>
      <c r="M482" s="13">
        <v>45232</v>
      </c>
      <c r="N482" s="19">
        <v>47600</v>
      </c>
      <c r="O482" s="13">
        <v>45232</v>
      </c>
      <c r="P482" s="60" t="s">
        <v>344</v>
      </c>
    </row>
    <row r="483" spans="1:16" x14ac:dyDescent="0.25">
      <c r="A483" s="12" t="s">
        <v>452</v>
      </c>
      <c r="B483" s="12" t="s">
        <v>457</v>
      </c>
      <c r="C483" s="12" t="s">
        <v>931</v>
      </c>
      <c r="D483" s="13">
        <v>45412</v>
      </c>
      <c r="E483" s="19">
        <v>76641</v>
      </c>
      <c r="F483" s="13">
        <v>45412</v>
      </c>
      <c r="G483" s="60" t="s">
        <v>349</v>
      </c>
      <c r="J483" s="12" t="s">
        <v>167</v>
      </c>
      <c r="K483" s="12" t="s">
        <v>169</v>
      </c>
      <c r="L483" s="12" t="s">
        <v>427</v>
      </c>
      <c r="M483" s="13">
        <v>45232</v>
      </c>
      <c r="N483" s="19">
        <v>930711</v>
      </c>
      <c r="O483" s="13">
        <v>45262</v>
      </c>
      <c r="P483" s="60" t="s">
        <v>344</v>
      </c>
    </row>
    <row r="484" spans="1:16" x14ac:dyDescent="0.25">
      <c r="A484" s="12" t="s">
        <v>281</v>
      </c>
      <c r="B484" s="12" t="s">
        <v>278</v>
      </c>
      <c r="C484" s="12" t="s">
        <v>957</v>
      </c>
      <c r="D484" s="13">
        <v>45391</v>
      </c>
      <c r="E484" s="19">
        <v>663957</v>
      </c>
      <c r="F484" s="13">
        <v>45421</v>
      </c>
      <c r="G484" s="60" t="s">
        <v>349</v>
      </c>
      <c r="J484" s="12" t="s">
        <v>409</v>
      </c>
      <c r="K484" s="12" t="s">
        <v>416</v>
      </c>
      <c r="L484" s="12" t="s">
        <v>431</v>
      </c>
      <c r="M484" s="13">
        <v>45244</v>
      </c>
      <c r="N484" s="19">
        <v>270810</v>
      </c>
      <c r="O484" s="13">
        <v>45274</v>
      </c>
      <c r="P484" s="60" t="s">
        <v>344</v>
      </c>
    </row>
    <row r="485" spans="1:16" x14ac:dyDescent="0.25">
      <c r="A485" s="12" t="s">
        <v>98</v>
      </c>
      <c r="B485" s="12" t="s">
        <v>97</v>
      </c>
      <c r="C485" s="12" t="s">
        <v>965</v>
      </c>
      <c r="D485" s="13">
        <v>45387</v>
      </c>
      <c r="E485" s="19">
        <v>754256</v>
      </c>
      <c r="F485" s="13">
        <v>45443</v>
      </c>
      <c r="G485" s="60" t="s">
        <v>349</v>
      </c>
      <c r="J485" s="12" t="s">
        <v>287</v>
      </c>
      <c r="K485" s="12" t="s">
        <v>290</v>
      </c>
      <c r="L485" s="12" t="s">
        <v>424</v>
      </c>
      <c r="M485" s="13">
        <v>45244</v>
      </c>
      <c r="N485" s="19">
        <v>176027</v>
      </c>
      <c r="O485" s="13">
        <v>45244</v>
      </c>
      <c r="P485" s="60" t="s">
        <v>344</v>
      </c>
    </row>
    <row r="486" spans="1:16" x14ac:dyDescent="0.25">
      <c r="A486" s="12" t="s">
        <v>716</v>
      </c>
      <c r="B486" s="12" t="s">
        <v>728</v>
      </c>
      <c r="C486" s="12" t="s">
        <v>966</v>
      </c>
      <c r="D486" s="13">
        <v>45398</v>
      </c>
      <c r="E486" s="19">
        <v>45878</v>
      </c>
      <c r="F486" s="13">
        <v>45443</v>
      </c>
      <c r="G486" s="60" t="s">
        <v>349</v>
      </c>
      <c r="J486" s="12" t="s">
        <v>409</v>
      </c>
      <c r="K486" s="12" t="s">
        <v>416</v>
      </c>
      <c r="L486" s="12" t="s">
        <v>432</v>
      </c>
      <c r="M486" s="13">
        <v>45244</v>
      </c>
      <c r="N486" s="19">
        <v>12036</v>
      </c>
      <c r="O486" s="13">
        <v>45274</v>
      </c>
      <c r="P486" s="60" t="s">
        <v>344</v>
      </c>
    </row>
    <row r="487" spans="1:16" x14ac:dyDescent="0.25">
      <c r="A487" s="12" t="s">
        <v>716</v>
      </c>
      <c r="B487" s="12" t="s">
        <v>728</v>
      </c>
      <c r="C487" s="12" t="s">
        <v>967</v>
      </c>
      <c r="D487" s="13">
        <v>45401</v>
      </c>
      <c r="E487" s="19">
        <v>257004</v>
      </c>
      <c r="F487" s="13">
        <v>45443</v>
      </c>
      <c r="G487" s="60" t="s">
        <v>349</v>
      </c>
      <c r="J487" s="12" t="s">
        <v>167</v>
      </c>
      <c r="K487" s="12" t="s">
        <v>169</v>
      </c>
      <c r="L487" s="12" t="s">
        <v>436</v>
      </c>
      <c r="M487" s="13">
        <v>45246</v>
      </c>
      <c r="N487" s="19">
        <v>297967</v>
      </c>
      <c r="O487" s="13">
        <v>45276</v>
      </c>
      <c r="P487" s="60" t="s">
        <v>344</v>
      </c>
    </row>
    <row r="488" spans="1:16" x14ac:dyDescent="0.25">
      <c r="A488" s="12" t="s">
        <v>716</v>
      </c>
      <c r="B488" s="12" t="s">
        <v>728</v>
      </c>
      <c r="C488" s="12" t="s">
        <v>968</v>
      </c>
      <c r="D488" s="13">
        <v>45412</v>
      </c>
      <c r="E488" s="19">
        <v>21594</v>
      </c>
      <c r="F488" s="13">
        <v>45443</v>
      </c>
      <c r="G488" s="60" t="s">
        <v>349</v>
      </c>
      <c r="J488" s="12" t="s">
        <v>152</v>
      </c>
      <c r="K488" s="12" t="s">
        <v>151</v>
      </c>
      <c r="L488" s="12" t="s">
        <v>437</v>
      </c>
      <c r="M488" s="13">
        <v>45246</v>
      </c>
      <c r="N488" s="19">
        <v>23895</v>
      </c>
      <c r="O488" s="13">
        <v>45276</v>
      </c>
      <c r="P488" s="60" t="s">
        <v>344</v>
      </c>
    </row>
    <row r="489" spans="1:16" x14ac:dyDescent="0.25">
      <c r="A489" s="12" t="s">
        <v>969</v>
      </c>
      <c r="B489" s="12" t="s">
        <v>970</v>
      </c>
      <c r="C489" s="12" t="s">
        <v>971</v>
      </c>
      <c r="D489" s="13">
        <v>45391</v>
      </c>
      <c r="E489" s="19">
        <v>148325</v>
      </c>
      <c r="F489" s="13">
        <v>45421</v>
      </c>
      <c r="G489" s="60" t="s">
        <v>349</v>
      </c>
      <c r="J489" s="12" t="s">
        <v>411</v>
      </c>
      <c r="K489" s="12" t="s">
        <v>418</v>
      </c>
      <c r="L489" s="12" t="s">
        <v>439</v>
      </c>
      <c r="M489" s="13">
        <v>45247</v>
      </c>
      <c r="N489" s="19">
        <v>9910</v>
      </c>
      <c r="O489" s="13">
        <v>45277</v>
      </c>
      <c r="P489" s="60" t="s">
        <v>344</v>
      </c>
    </row>
    <row r="490" spans="1:16" x14ac:dyDescent="0.25">
      <c r="A490" s="12" t="s">
        <v>969</v>
      </c>
      <c r="B490" s="12" t="s">
        <v>970</v>
      </c>
      <c r="C490" s="12" t="s">
        <v>972</v>
      </c>
      <c r="D490" s="13">
        <v>45412</v>
      </c>
      <c r="E490" s="19">
        <v>116238</v>
      </c>
      <c r="F490" s="13">
        <v>45442</v>
      </c>
      <c r="G490" s="60" t="s">
        <v>349</v>
      </c>
      <c r="J490" s="12" t="s">
        <v>223</v>
      </c>
      <c r="K490" s="12" t="s">
        <v>222</v>
      </c>
      <c r="L490" s="12" t="s">
        <v>449</v>
      </c>
      <c r="M490" s="13">
        <v>45250</v>
      </c>
      <c r="N490" s="19">
        <v>12639</v>
      </c>
      <c r="O490" s="13">
        <v>45301</v>
      </c>
      <c r="P490" s="60" t="s">
        <v>344</v>
      </c>
    </row>
    <row r="491" spans="1:16" x14ac:dyDescent="0.25">
      <c r="A491" s="12" t="s">
        <v>413</v>
      </c>
      <c r="B491" s="12" t="s">
        <v>420</v>
      </c>
      <c r="C491" s="12" t="s">
        <v>973</v>
      </c>
      <c r="D491" s="13">
        <v>45401</v>
      </c>
      <c r="E491" s="19">
        <v>16874</v>
      </c>
      <c r="F491" s="13">
        <v>45443</v>
      </c>
      <c r="G491" s="60" t="s">
        <v>349</v>
      </c>
      <c r="J491" s="12" t="s">
        <v>167</v>
      </c>
      <c r="K491" s="12" t="s">
        <v>169</v>
      </c>
      <c r="L491" s="12" t="s">
        <v>440</v>
      </c>
      <c r="M491" s="13">
        <v>45252</v>
      </c>
      <c r="N491" s="19">
        <v>186381</v>
      </c>
      <c r="O491" s="13">
        <v>45282</v>
      </c>
      <c r="P491" s="60" t="s">
        <v>344</v>
      </c>
    </row>
    <row r="492" spans="1:16" x14ac:dyDescent="0.25">
      <c r="A492" s="12" t="s">
        <v>413</v>
      </c>
      <c r="B492" s="12" t="s">
        <v>420</v>
      </c>
      <c r="C492" s="12" t="s">
        <v>974</v>
      </c>
      <c r="D492" s="13">
        <v>45408</v>
      </c>
      <c r="E492" s="19">
        <v>24338</v>
      </c>
      <c r="F492" s="13">
        <v>45443</v>
      </c>
      <c r="G492" s="60" t="s">
        <v>349</v>
      </c>
      <c r="J492" s="12" t="s">
        <v>167</v>
      </c>
      <c r="K492" s="12" t="s">
        <v>169</v>
      </c>
      <c r="L492" s="12" t="s">
        <v>441</v>
      </c>
      <c r="M492" s="13">
        <v>45252</v>
      </c>
      <c r="N492" s="19">
        <v>205719</v>
      </c>
      <c r="O492" s="13">
        <v>45282</v>
      </c>
      <c r="P492" s="60" t="s">
        <v>344</v>
      </c>
    </row>
    <row r="493" spans="1:16" x14ac:dyDescent="0.25">
      <c r="A493" s="12" t="s">
        <v>144</v>
      </c>
      <c r="B493" s="12" t="s">
        <v>143</v>
      </c>
      <c r="C493" s="12" t="s">
        <v>975</v>
      </c>
      <c r="D493" s="13">
        <v>45408</v>
      </c>
      <c r="E493" s="19">
        <v>175112</v>
      </c>
      <c r="F493" s="13">
        <v>45438</v>
      </c>
      <c r="G493" s="60" t="s">
        <v>349</v>
      </c>
      <c r="J493" s="12" t="s">
        <v>167</v>
      </c>
      <c r="K493" s="12" t="s">
        <v>169</v>
      </c>
      <c r="L493" s="12" t="s">
        <v>442</v>
      </c>
      <c r="M493" s="13">
        <v>45252</v>
      </c>
      <c r="N493" s="19">
        <v>102352</v>
      </c>
      <c r="O493" s="13">
        <v>45282</v>
      </c>
      <c r="P493" s="60" t="s">
        <v>344</v>
      </c>
    </row>
    <row r="494" spans="1:16" x14ac:dyDescent="0.25">
      <c r="A494" s="12" t="s">
        <v>168</v>
      </c>
      <c r="B494" s="12" t="s">
        <v>171</v>
      </c>
      <c r="C494" s="12" t="s">
        <v>982</v>
      </c>
      <c r="D494" s="13">
        <v>45408</v>
      </c>
      <c r="E494" s="19">
        <v>52758</v>
      </c>
      <c r="F494" s="13">
        <v>45438</v>
      </c>
      <c r="G494" s="60" t="s">
        <v>349</v>
      </c>
      <c r="J494" s="12" t="s">
        <v>167</v>
      </c>
      <c r="K494" s="12" t="s">
        <v>169</v>
      </c>
      <c r="L494" s="12" t="s">
        <v>443</v>
      </c>
      <c r="M494" s="13">
        <v>45252</v>
      </c>
      <c r="N494" s="19">
        <v>47038</v>
      </c>
      <c r="O494" s="13">
        <v>45282</v>
      </c>
      <c r="P494" s="60" t="s">
        <v>344</v>
      </c>
    </row>
    <row r="495" spans="1:16" x14ac:dyDescent="0.25">
      <c r="A495" s="12" t="s">
        <v>148</v>
      </c>
      <c r="B495" s="12" t="s">
        <v>147</v>
      </c>
      <c r="C495" s="12" t="s">
        <v>983</v>
      </c>
      <c r="D495" s="13">
        <v>45385</v>
      </c>
      <c r="E495" s="19">
        <v>243080</v>
      </c>
      <c r="F495" s="13">
        <v>45415</v>
      </c>
      <c r="G495" s="60" t="s">
        <v>349</v>
      </c>
      <c r="J495" s="12" t="s">
        <v>188</v>
      </c>
      <c r="K495" s="12" t="s">
        <v>170</v>
      </c>
      <c r="L495" s="12" t="s">
        <v>444</v>
      </c>
      <c r="M495" s="13">
        <v>45252</v>
      </c>
      <c r="N495" s="19">
        <v>274291</v>
      </c>
      <c r="O495" s="13">
        <v>45282</v>
      </c>
      <c r="P495" s="60" t="s">
        <v>344</v>
      </c>
    </row>
    <row r="496" spans="1:16" x14ac:dyDescent="0.25">
      <c r="A496" s="12" t="s">
        <v>148</v>
      </c>
      <c r="B496" s="12" t="s">
        <v>147</v>
      </c>
      <c r="C496" s="12" t="s">
        <v>984</v>
      </c>
      <c r="D496" s="13">
        <v>45394</v>
      </c>
      <c r="E496" s="19">
        <v>196028</v>
      </c>
      <c r="F496" s="13">
        <v>45424</v>
      </c>
      <c r="G496" s="60" t="s">
        <v>349</v>
      </c>
      <c r="J496" s="12" t="s">
        <v>167</v>
      </c>
      <c r="K496" s="12" t="s">
        <v>169</v>
      </c>
      <c r="L496" s="12" t="s">
        <v>445</v>
      </c>
      <c r="M496" s="13">
        <v>45257</v>
      </c>
      <c r="N496" s="19">
        <v>112617</v>
      </c>
      <c r="O496" s="13">
        <v>45287</v>
      </c>
      <c r="P496" s="60" t="s">
        <v>344</v>
      </c>
    </row>
    <row r="497" spans="1:16" x14ac:dyDescent="0.25">
      <c r="A497" s="12" t="s">
        <v>148</v>
      </c>
      <c r="B497" s="12" t="s">
        <v>147</v>
      </c>
      <c r="C497" s="12" t="s">
        <v>985</v>
      </c>
      <c r="D497" s="13">
        <v>45405</v>
      </c>
      <c r="E497" s="19">
        <v>84960</v>
      </c>
      <c r="F497" s="13">
        <v>45435</v>
      </c>
      <c r="G497" s="60" t="s">
        <v>349</v>
      </c>
      <c r="J497" s="12" t="s">
        <v>411</v>
      </c>
      <c r="K497" s="12" t="s">
        <v>418</v>
      </c>
      <c r="L497" s="12" t="s">
        <v>447</v>
      </c>
      <c r="M497" s="13">
        <v>45260</v>
      </c>
      <c r="N497" s="19">
        <v>65456</v>
      </c>
      <c r="O497" s="13">
        <v>45290</v>
      </c>
      <c r="P497" s="60" t="s">
        <v>344</v>
      </c>
    </row>
    <row r="498" spans="1:16" x14ac:dyDescent="0.25">
      <c r="A498" s="12" t="s">
        <v>148</v>
      </c>
      <c r="B498" s="12" t="s">
        <v>147</v>
      </c>
      <c r="C498" s="12" t="s">
        <v>986</v>
      </c>
      <c r="D498" s="13">
        <v>45412</v>
      </c>
      <c r="E498" s="19">
        <v>426128</v>
      </c>
      <c r="F498" s="13">
        <v>45442</v>
      </c>
      <c r="G498" s="60" t="s">
        <v>349</v>
      </c>
      <c r="J498" s="12" t="s">
        <v>138</v>
      </c>
      <c r="K498" s="12" t="s">
        <v>137</v>
      </c>
      <c r="L498" s="12" t="s">
        <v>469</v>
      </c>
      <c r="M498" s="13">
        <v>45261</v>
      </c>
      <c r="N498" s="19">
        <v>171513</v>
      </c>
      <c r="O498" s="13">
        <v>45291</v>
      </c>
      <c r="P498" s="60" t="s">
        <v>344</v>
      </c>
    </row>
    <row r="499" spans="1:16" x14ac:dyDescent="0.25">
      <c r="A499" s="12" t="s">
        <v>396</v>
      </c>
      <c r="B499" s="12" t="s">
        <v>399</v>
      </c>
      <c r="C499" s="12" t="s">
        <v>989</v>
      </c>
      <c r="D499" s="13">
        <v>45394</v>
      </c>
      <c r="E499" s="19">
        <v>115050</v>
      </c>
      <c r="F499" s="13">
        <v>45424</v>
      </c>
      <c r="G499" s="60" t="s">
        <v>349</v>
      </c>
      <c r="J499" s="12" t="s">
        <v>138</v>
      </c>
      <c r="K499" s="12" t="s">
        <v>137</v>
      </c>
      <c r="L499" s="12" t="s">
        <v>475</v>
      </c>
      <c r="M499" s="13">
        <v>45267</v>
      </c>
      <c r="N499" s="19">
        <v>80240</v>
      </c>
      <c r="O499" s="13">
        <v>45297</v>
      </c>
      <c r="P499" s="60" t="s">
        <v>344</v>
      </c>
    </row>
    <row r="500" spans="1:16" x14ac:dyDescent="0.25">
      <c r="A500" s="12" t="s">
        <v>414</v>
      </c>
      <c r="B500" s="12" t="s">
        <v>421</v>
      </c>
      <c r="C500" s="12" t="s">
        <v>990</v>
      </c>
      <c r="D500" s="13">
        <v>45408</v>
      </c>
      <c r="E500" s="19">
        <v>108088</v>
      </c>
      <c r="F500" s="13">
        <v>45453</v>
      </c>
      <c r="G500" s="60" t="s">
        <v>349</v>
      </c>
      <c r="J500" s="12" t="s">
        <v>133</v>
      </c>
      <c r="K500" s="12" t="s">
        <v>132</v>
      </c>
      <c r="L500" s="12" t="s">
        <v>476</v>
      </c>
      <c r="M500" s="13">
        <v>45267</v>
      </c>
      <c r="N500" s="19">
        <v>298899</v>
      </c>
      <c r="O500" s="13">
        <v>45297</v>
      </c>
      <c r="P500" s="60" t="s">
        <v>344</v>
      </c>
    </row>
    <row r="501" spans="1:16" x14ac:dyDescent="0.25">
      <c r="A501" s="12" t="s">
        <v>233</v>
      </c>
      <c r="B501" s="12" t="s">
        <v>250</v>
      </c>
      <c r="C501" s="12" t="s">
        <v>1001</v>
      </c>
      <c r="D501" s="13">
        <v>45391</v>
      </c>
      <c r="E501" s="19">
        <v>179520</v>
      </c>
      <c r="F501" s="13">
        <v>45391</v>
      </c>
      <c r="G501" s="60" t="s">
        <v>349</v>
      </c>
      <c r="J501" s="12" t="s">
        <v>167</v>
      </c>
      <c r="K501" s="12" t="s">
        <v>169</v>
      </c>
      <c r="L501" s="12" t="s">
        <v>472</v>
      </c>
      <c r="M501" s="13">
        <v>45267</v>
      </c>
      <c r="N501" s="19">
        <v>40799</v>
      </c>
      <c r="O501" s="13">
        <v>45297</v>
      </c>
      <c r="P501" s="60" t="s">
        <v>344</v>
      </c>
    </row>
    <row r="502" spans="1:16" x14ac:dyDescent="0.25">
      <c r="A502" s="12" t="s">
        <v>233</v>
      </c>
      <c r="B502" s="12" t="s">
        <v>250</v>
      </c>
      <c r="C502" s="12" t="s">
        <v>1002</v>
      </c>
      <c r="D502" s="13">
        <v>45398</v>
      </c>
      <c r="E502" s="19">
        <v>259250</v>
      </c>
      <c r="F502" s="13">
        <v>45398</v>
      </c>
      <c r="G502" s="60" t="s">
        <v>349</v>
      </c>
      <c r="J502" s="12" t="s">
        <v>92</v>
      </c>
      <c r="K502" s="12" t="s">
        <v>91</v>
      </c>
      <c r="L502" s="12" t="s">
        <v>473</v>
      </c>
      <c r="M502" s="13">
        <v>45267</v>
      </c>
      <c r="N502" s="19">
        <v>17258</v>
      </c>
      <c r="O502" s="13">
        <v>45297</v>
      </c>
      <c r="P502" s="60" t="s">
        <v>344</v>
      </c>
    </row>
    <row r="503" spans="1:16" x14ac:dyDescent="0.25">
      <c r="A503" s="12" t="s">
        <v>233</v>
      </c>
      <c r="B503" s="12" t="s">
        <v>250</v>
      </c>
      <c r="C503" s="12" t="s">
        <v>1003</v>
      </c>
      <c r="D503" s="13">
        <v>45408</v>
      </c>
      <c r="E503" s="19">
        <v>41395</v>
      </c>
      <c r="F503" s="13">
        <v>45408</v>
      </c>
      <c r="G503" s="60" t="s">
        <v>349</v>
      </c>
      <c r="J503" s="12" t="s">
        <v>92</v>
      </c>
      <c r="K503" s="12" t="s">
        <v>91</v>
      </c>
      <c r="L503" s="12" t="s">
        <v>474</v>
      </c>
      <c r="M503" s="13">
        <v>45267</v>
      </c>
      <c r="N503" s="19">
        <v>6372</v>
      </c>
      <c r="O503" s="13">
        <v>45297</v>
      </c>
      <c r="P503" s="60" t="s">
        <v>344</v>
      </c>
    </row>
    <row r="504" spans="1:16" x14ac:dyDescent="0.25">
      <c r="A504" s="12" t="s">
        <v>233</v>
      </c>
      <c r="B504" s="12" t="s">
        <v>250</v>
      </c>
      <c r="C504" s="12" t="s">
        <v>1004</v>
      </c>
      <c r="D504" s="13">
        <v>45412</v>
      </c>
      <c r="E504" s="19">
        <v>185300</v>
      </c>
      <c r="F504" s="13">
        <v>45412</v>
      </c>
      <c r="G504" s="60" t="s">
        <v>349</v>
      </c>
      <c r="J504" s="12" t="s">
        <v>223</v>
      </c>
      <c r="K504" s="12" t="s">
        <v>222</v>
      </c>
      <c r="L504" s="12" t="s">
        <v>478</v>
      </c>
      <c r="M504" s="13">
        <v>45271</v>
      </c>
      <c r="N504" s="19">
        <v>18255</v>
      </c>
      <c r="O504" s="13">
        <v>45301</v>
      </c>
      <c r="P504" s="60" t="s">
        <v>344</v>
      </c>
    </row>
    <row r="505" spans="1:16" x14ac:dyDescent="0.25">
      <c r="A505" s="12" t="s">
        <v>195</v>
      </c>
      <c r="B505" s="12" t="s">
        <v>196</v>
      </c>
      <c r="C505" s="12" t="s">
        <v>1011</v>
      </c>
      <c r="D505" s="13">
        <v>45397</v>
      </c>
      <c r="E505" s="19">
        <v>43896</v>
      </c>
      <c r="F505" s="13">
        <v>45427</v>
      </c>
      <c r="G505" s="60" t="s">
        <v>349</v>
      </c>
      <c r="J505" s="12" t="s">
        <v>167</v>
      </c>
      <c r="K505" s="12" t="s">
        <v>169</v>
      </c>
      <c r="L505" s="12" t="s">
        <v>477</v>
      </c>
      <c r="M505" s="13">
        <v>45271</v>
      </c>
      <c r="N505" s="19">
        <v>193905</v>
      </c>
      <c r="O505" s="13">
        <v>45301</v>
      </c>
      <c r="P505" s="60" t="s">
        <v>344</v>
      </c>
    </row>
    <row r="506" spans="1:16" x14ac:dyDescent="0.25">
      <c r="A506" s="12" t="s">
        <v>102</v>
      </c>
      <c r="B506" s="12" t="s">
        <v>101</v>
      </c>
      <c r="C506" s="12" t="s">
        <v>1012</v>
      </c>
      <c r="D506" s="13">
        <v>45387</v>
      </c>
      <c r="E506" s="19">
        <v>90270</v>
      </c>
      <c r="F506" s="13">
        <v>45417</v>
      </c>
      <c r="G506" s="60" t="s">
        <v>349</v>
      </c>
      <c r="J506" s="12" t="s">
        <v>180</v>
      </c>
      <c r="K506" s="12" t="s">
        <v>182</v>
      </c>
      <c r="L506" s="12" t="s">
        <v>481</v>
      </c>
      <c r="M506" s="13">
        <v>45274</v>
      </c>
      <c r="N506" s="19">
        <v>30592</v>
      </c>
      <c r="O506" s="13">
        <v>45304</v>
      </c>
      <c r="P506" s="60" t="s">
        <v>344</v>
      </c>
    </row>
    <row r="507" spans="1:16" x14ac:dyDescent="0.25">
      <c r="A507" s="12" t="s">
        <v>102</v>
      </c>
      <c r="B507" s="12" t="s">
        <v>101</v>
      </c>
      <c r="C507" s="12" t="s">
        <v>1013</v>
      </c>
      <c r="D507" s="13">
        <v>45387</v>
      </c>
      <c r="E507" s="19">
        <v>1090099</v>
      </c>
      <c r="F507" s="13">
        <v>45417</v>
      </c>
      <c r="G507" s="60" t="s">
        <v>349</v>
      </c>
      <c r="J507" s="12" t="s">
        <v>180</v>
      </c>
      <c r="K507" s="12" t="s">
        <v>182</v>
      </c>
      <c r="L507" s="12" t="s">
        <v>482</v>
      </c>
      <c r="M507" s="13">
        <v>45274</v>
      </c>
      <c r="N507" s="19">
        <v>2106</v>
      </c>
      <c r="O507" s="13">
        <v>45304</v>
      </c>
      <c r="P507" s="60" t="s">
        <v>344</v>
      </c>
    </row>
    <row r="508" spans="1:16" x14ac:dyDescent="0.25">
      <c r="A508" s="12" t="s">
        <v>102</v>
      </c>
      <c r="B508" s="12" t="s">
        <v>101</v>
      </c>
      <c r="C508" s="12" t="s">
        <v>1014</v>
      </c>
      <c r="D508" s="13">
        <v>45397</v>
      </c>
      <c r="E508" s="19">
        <v>132396</v>
      </c>
      <c r="F508" s="13">
        <v>45427</v>
      </c>
      <c r="G508" s="60" t="s">
        <v>349</v>
      </c>
      <c r="J508" s="12" t="s">
        <v>180</v>
      </c>
      <c r="K508" s="12" t="s">
        <v>182</v>
      </c>
      <c r="L508" s="12" t="s">
        <v>483</v>
      </c>
      <c r="M508" s="13">
        <v>45274</v>
      </c>
      <c r="N508" s="19">
        <v>72216</v>
      </c>
      <c r="O508" s="13">
        <v>45304</v>
      </c>
      <c r="P508" s="60" t="s">
        <v>344</v>
      </c>
    </row>
    <row r="509" spans="1:16" x14ac:dyDescent="0.25">
      <c r="A509" s="12" t="s">
        <v>1015</v>
      </c>
      <c r="B509" s="12" t="s">
        <v>1016</v>
      </c>
      <c r="C509" s="12" t="s">
        <v>1017</v>
      </c>
      <c r="D509" s="13">
        <v>45385</v>
      </c>
      <c r="E509" s="19">
        <v>400699</v>
      </c>
      <c r="F509" s="13">
        <v>45385</v>
      </c>
      <c r="G509" s="60" t="s">
        <v>349</v>
      </c>
      <c r="J509" s="12" t="s">
        <v>180</v>
      </c>
      <c r="K509" s="12" t="s">
        <v>182</v>
      </c>
      <c r="L509" s="12" t="s">
        <v>486</v>
      </c>
      <c r="M509" s="13">
        <v>45275</v>
      </c>
      <c r="N509" s="19">
        <v>478582</v>
      </c>
      <c r="O509" s="13">
        <v>45305</v>
      </c>
      <c r="P509" s="60" t="s">
        <v>344</v>
      </c>
    </row>
    <row r="510" spans="1:16" x14ac:dyDescent="0.25">
      <c r="A510" s="12" t="s">
        <v>704</v>
      </c>
      <c r="B510" s="12" t="s">
        <v>586</v>
      </c>
      <c r="C510" s="12" t="s">
        <v>1032</v>
      </c>
      <c r="D510" s="13">
        <v>45394</v>
      </c>
      <c r="E510" s="19">
        <v>100300</v>
      </c>
      <c r="F510" s="13">
        <v>45443</v>
      </c>
      <c r="G510" s="60" t="s">
        <v>349</v>
      </c>
      <c r="J510" s="12" t="s">
        <v>167</v>
      </c>
      <c r="K510" s="12" t="s">
        <v>169</v>
      </c>
      <c r="L510" s="12" t="s">
        <v>488</v>
      </c>
      <c r="M510" s="13">
        <v>45279</v>
      </c>
      <c r="N510" s="19">
        <v>145672</v>
      </c>
      <c r="O510" s="13">
        <v>45309</v>
      </c>
      <c r="P510" s="60" t="s">
        <v>344</v>
      </c>
    </row>
    <row r="511" spans="1:16" x14ac:dyDescent="0.25">
      <c r="A511" s="12" t="s">
        <v>704</v>
      </c>
      <c r="B511" s="12" t="s">
        <v>586</v>
      </c>
      <c r="C511" s="12" t="s">
        <v>1033</v>
      </c>
      <c r="D511" s="13">
        <v>45412</v>
      </c>
      <c r="E511" s="19">
        <v>24072</v>
      </c>
      <c r="F511" s="13">
        <v>45443</v>
      </c>
      <c r="G511" s="60" t="s">
        <v>349</v>
      </c>
      <c r="J511" s="12" t="s">
        <v>88</v>
      </c>
      <c r="K511" s="12" t="s">
        <v>87</v>
      </c>
      <c r="L511" s="12" t="s">
        <v>491</v>
      </c>
      <c r="M511" s="13">
        <v>45280</v>
      </c>
      <c r="N511" s="19">
        <v>5951</v>
      </c>
      <c r="O511" s="13">
        <v>45310</v>
      </c>
      <c r="P511" s="60" t="s">
        <v>344</v>
      </c>
    </row>
    <row r="512" spans="1:16" x14ac:dyDescent="0.25">
      <c r="A512" s="12" t="s">
        <v>374</v>
      </c>
      <c r="B512" s="12" t="s">
        <v>373</v>
      </c>
      <c r="C512" s="12" t="s">
        <v>1064</v>
      </c>
      <c r="D512" s="13">
        <v>45385</v>
      </c>
      <c r="E512" s="19">
        <v>369505</v>
      </c>
      <c r="F512" s="13">
        <v>45415</v>
      </c>
      <c r="G512" s="60" t="s">
        <v>349</v>
      </c>
      <c r="J512" s="12" t="s">
        <v>453</v>
      </c>
      <c r="K512" s="12" t="s">
        <v>458</v>
      </c>
      <c r="L512" s="12" t="s">
        <v>463</v>
      </c>
      <c r="M512" s="13">
        <v>45280</v>
      </c>
      <c r="N512" s="19">
        <v>223294</v>
      </c>
      <c r="O512" s="13">
        <v>45280</v>
      </c>
      <c r="P512" s="60" t="s">
        <v>344</v>
      </c>
    </row>
    <row r="513" spans="1:16" x14ac:dyDescent="0.25">
      <c r="A513" s="12" t="s">
        <v>374</v>
      </c>
      <c r="B513" s="12" t="s">
        <v>373</v>
      </c>
      <c r="C513" s="12" t="s">
        <v>1065</v>
      </c>
      <c r="D513" s="13">
        <v>45404</v>
      </c>
      <c r="E513" s="19">
        <v>233640</v>
      </c>
      <c r="F513" s="13">
        <v>45434</v>
      </c>
      <c r="G513" s="60" t="s">
        <v>349</v>
      </c>
      <c r="J513" s="12" t="s">
        <v>180</v>
      </c>
      <c r="K513" s="12" t="s">
        <v>182</v>
      </c>
      <c r="L513" s="12" t="s">
        <v>492</v>
      </c>
      <c r="M513" s="13">
        <v>45280</v>
      </c>
      <c r="N513" s="19">
        <v>194582</v>
      </c>
      <c r="O513" s="13">
        <v>45310</v>
      </c>
      <c r="P513" s="60" t="s">
        <v>344</v>
      </c>
    </row>
    <row r="514" spans="1:16" x14ac:dyDescent="0.25">
      <c r="A514" s="12" t="s">
        <v>713</v>
      </c>
      <c r="B514" s="12" t="s">
        <v>725</v>
      </c>
      <c r="C514" s="12" t="s">
        <v>1070</v>
      </c>
      <c r="D514" s="13">
        <v>45405</v>
      </c>
      <c r="E514" s="19">
        <v>16520</v>
      </c>
      <c r="F514" s="13">
        <v>45435</v>
      </c>
      <c r="G514" s="60" t="s">
        <v>349</v>
      </c>
      <c r="J514" s="12" t="s">
        <v>88</v>
      </c>
      <c r="K514" s="12" t="s">
        <v>87</v>
      </c>
      <c r="L514" s="12" t="s">
        <v>494</v>
      </c>
      <c r="M514" s="13">
        <v>45281</v>
      </c>
      <c r="N514" s="19">
        <v>113305</v>
      </c>
      <c r="O514" s="13">
        <v>45311</v>
      </c>
      <c r="P514" s="60" t="s">
        <v>344</v>
      </c>
    </row>
    <row r="515" spans="1:16" x14ac:dyDescent="0.25">
      <c r="A515" s="12" t="s">
        <v>715</v>
      </c>
      <c r="B515" s="12" t="s">
        <v>727</v>
      </c>
      <c r="C515" s="12" t="s">
        <v>1071</v>
      </c>
      <c r="D515" s="13">
        <v>45405</v>
      </c>
      <c r="E515" s="19">
        <v>52392</v>
      </c>
      <c r="F515" s="13">
        <v>45435</v>
      </c>
      <c r="G515" s="60" t="s">
        <v>349</v>
      </c>
      <c r="J515" s="12" t="s">
        <v>138</v>
      </c>
      <c r="K515" s="12" t="s">
        <v>137</v>
      </c>
      <c r="L515" s="12" t="s">
        <v>495</v>
      </c>
      <c r="M515" s="13">
        <v>45282</v>
      </c>
      <c r="N515" s="19">
        <v>130230</v>
      </c>
      <c r="O515" s="13">
        <v>45312</v>
      </c>
      <c r="P515" s="60" t="s">
        <v>344</v>
      </c>
    </row>
    <row r="516" spans="1:16" x14ac:dyDescent="0.25">
      <c r="A516" s="12" t="s">
        <v>146</v>
      </c>
      <c r="B516" s="12" t="s">
        <v>145</v>
      </c>
      <c r="C516" s="12" t="s">
        <v>1091</v>
      </c>
      <c r="D516" s="13">
        <v>45398</v>
      </c>
      <c r="E516" s="19">
        <v>1765</v>
      </c>
      <c r="F516" s="13">
        <v>45443</v>
      </c>
      <c r="G516" s="60" t="s">
        <v>349</v>
      </c>
      <c r="J516" s="12" t="s">
        <v>167</v>
      </c>
      <c r="K516" s="12" t="s">
        <v>169</v>
      </c>
      <c r="L516" s="12" t="s">
        <v>496</v>
      </c>
      <c r="M516" s="13">
        <v>45286</v>
      </c>
      <c r="N516" s="19">
        <v>10886</v>
      </c>
      <c r="O516" s="13">
        <v>45316</v>
      </c>
      <c r="P516" s="60" t="s">
        <v>344</v>
      </c>
    </row>
    <row r="517" spans="1:16" x14ac:dyDescent="0.25">
      <c r="A517" s="12" t="s">
        <v>146</v>
      </c>
      <c r="B517" s="12" t="s">
        <v>145</v>
      </c>
      <c r="C517" s="12" t="s">
        <v>1092</v>
      </c>
      <c r="D517" s="13">
        <v>45406</v>
      </c>
      <c r="E517" s="19">
        <v>24544</v>
      </c>
      <c r="F517" s="13">
        <v>45443</v>
      </c>
      <c r="G517" s="60" t="s">
        <v>349</v>
      </c>
      <c r="J517" s="12" t="s">
        <v>88</v>
      </c>
      <c r="K517" s="12" t="s">
        <v>87</v>
      </c>
      <c r="L517" s="12" t="s">
        <v>497</v>
      </c>
      <c r="M517" s="13">
        <v>45286</v>
      </c>
      <c r="N517" s="19">
        <v>40902</v>
      </c>
      <c r="O517" s="13">
        <v>45316</v>
      </c>
      <c r="P517" s="60" t="s">
        <v>344</v>
      </c>
    </row>
    <row r="518" spans="1:16" x14ac:dyDescent="0.25">
      <c r="A518" s="12" t="s">
        <v>146</v>
      </c>
      <c r="B518" s="12" t="s">
        <v>145</v>
      </c>
      <c r="C518" s="12" t="s">
        <v>1093</v>
      </c>
      <c r="D518" s="13">
        <v>45407</v>
      </c>
      <c r="E518" s="19">
        <v>171808</v>
      </c>
      <c r="F518" s="13">
        <v>45443</v>
      </c>
      <c r="G518" s="60" t="s">
        <v>349</v>
      </c>
      <c r="J518" s="12" t="s">
        <v>88</v>
      </c>
      <c r="K518" s="12" t="s">
        <v>87</v>
      </c>
      <c r="L518" s="12" t="s">
        <v>499</v>
      </c>
      <c r="M518" s="13">
        <v>45287</v>
      </c>
      <c r="N518" s="19">
        <v>283348</v>
      </c>
      <c r="O518" s="13">
        <v>45317</v>
      </c>
      <c r="P518" s="60" t="s">
        <v>344</v>
      </c>
    </row>
    <row r="519" spans="1:16" x14ac:dyDescent="0.25">
      <c r="A519" s="12" t="s">
        <v>146</v>
      </c>
      <c r="B519" s="12" t="s">
        <v>145</v>
      </c>
      <c r="C519" s="12" t="s">
        <v>1094</v>
      </c>
      <c r="D519" s="13">
        <v>45408</v>
      </c>
      <c r="E519" s="19">
        <v>180993</v>
      </c>
      <c r="F519" s="13">
        <v>45443</v>
      </c>
      <c r="G519" s="60" t="s">
        <v>349</v>
      </c>
      <c r="J519" s="12" t="s">
        <v>223</v>
      </c>
      <c r="K519" s="12" t="s">
        <v>222</v>
      </c>
      <c r="L519" s="12" t="s">
        <v>506</v>
      </c>
      <c r="M519" s="13">
        <v>45287</v>
      </c>
      <c r="N519" s="19">
        <v>189868</v>
      </c>
      <c r="O519" s="13">
        <v>45332</v>
      </c>
      <c r="P519" s="60" t="s">
        <v>344</v>
      </c>
    </row>
    <row r="520" spans="1:16" x14ac:dyDescent="0.25">
      <c r="A520" s="12" t="s">
        <v>1095</v>
      </c>
      <c r="B520" s="12" t="s">
        <v>1096</v>
      </c>
      <c r="C520" s="12" t="s">
        <v>1097</v>
      </c>
      <c r="D520" s="13">
        <v>45409</v>
      </c>
      <c r="E520" s="19">
        <v>2301</v>
      </c>
      <c r="F520" s="13">
        <v>45409</v>
      </c>
      <c r="G520" s="60" t="s">
        <v>349</v>
      </c>
      <c r="J520" s="12" t="s">
        <v>88</v>
      </c>
      <c r="K520" s="12" t="s">
        <v>87</v>
      </c>
      <c r="L520" s="12" t="s">
        <v>502</v>
      </c>
      <c r="M520" s="13">
        <v>45288</v>
      </c>
      <c r="N520" s="19">
        <v>233699</v>
      </c>
      <c r="O520" s="13">
        <v>45318</v>
      </c>
      <c r="P520" s="60" t="s">
        <v>344</v>
      </c>
    </row>
    <row r="521" spans="1:16" x14ac:dyDescent="0.25">
      <c r="A521" s="12" t="s">
        <v>167</v>
      </c>
      <c r="B521" s="12" t="s">
        <v>169</v>
      </c>
      <c r="C521" s="12" t="s">
        <v>896</v>
      </c>
      <c r="D521" s="13">
        <v>45387</v>
      </c>
      <c r="E521" s="19">
        <v>42303</v>
      </c>
      <c r="F521" s="13">
        <v>45417</v>
      </c>
      <c r="G521" s="60" t="s">
        <v>344</v>
      </c>
      <c r="J521" s="12" t="s">
        <v>375</v>
      </c>
      <c r="K521" s="12" t="s">
        <v>376</v>
      </c>
      <c r="L521" s="12" t="s">
        <v>464</v>
      </c>
      <c r="M521" s="13">
        <v>45288</v>
      </c>
      <c r="N521" s="19">
        <v>50150</v>
      </c>
      <c r="O521" s="13">
        <v>45288</v>
      </c>
      <c r="P521" s="60" t="s">
        <v>344</v>
      </c>
    </row>
    <row r="522" spans="1:16" x14ac:dyDescent="0.25">
      <c r="A522" s="12" t="s">
        <v>167</v>
      </c>
      <c r="B522" s="12" t="s">
        <v>169</v>
      </c>
      <c r="C522" s="12" t="s">
        <v>897</v>
      </c>
      <c r="D522" s="13">
        <v>45387</v>
      </c>
      <c r="E522" s="19">
        <v>180788</v>
      </c>
      <c r="F522" s="13">
        <v>45417</v>
      </c>
      <c r="G522" s="60" t="s">
        <v>344</v>
      </c>
      <c r="J522" s="12" t="s">
        <v>88</v>
      </c>
      <c r="K522" s="12" t="s">
        <v>87</v>
      </c>
      <c r="L522" s="12" t="s">
        <v>504</v>
      </c>
      <c r="M522" s="13">
        <v>45289</v>
      </c>
      <c r="N522" s="19">
        <v>159027</v>
      </c>
      <c r="O522" s="13">
        <v>45319</v>
      </c>
      <c r="P522" s="60" t="s">
        <v>344</v>
      </c>
    </row>
    <row r="523" spans="1:16" x14ac:dyDescent="0.25">
      <c r="A523" s="12" t="s">
        <v>167</v>
      </c>
      <c r="B523" s="12" t="s">
        <v>169</v>
      </c>
      <c r="C523" s="12" t="s">
        <v>898</v>
      </c>
      <c r="D523" s="13">
        <v>45391</v>
      </c>
      <c r="E523" s="19">
        <v>138459</v>
      </c>
      <c r="F523" s="13">
        <v>45421</v>
      </c>
      <c r="G523" s="60" t="s">
        <v>344</v>
      </c>
      <c r="J523" s="12" t="s">
        <v>454</v>
      </c>
      <c r="K523" s="12" t="s">
        <v>459</v>
      </c>
      <c r="L523" s="12" t="s">
        <v>465</v>
      </c>
      <c r="M523" s="13">
        <v>45289</v>
      </c>
      <c r="N523" s="19">
        <v>890340</v>
      </c>
      <c r="O523" s="13">
        <v>45289</v>
      </c>
      <c r="P523" s="60" t="s">
        <v>344</v>
      </c>
    </row>
    <row r="524" spans="1:16" x14ac:dyDescent="0.25">
      <c r="A524" s="12" t="s">
        <v>213</v>
      </c>
      <c r="B524" s="12" t="s">
        <v>220</v>
      </c>
      <c r="C524" s="12" t="s">
        <v>906</v>
      </c>
      <c r="D524" s="13">
        <v>45385</v>
      </c>
      <c r="E524" s="19">
        <v>151748</v>
      </c>
      <c r="F524" s="13">
        <v>45415</v>
      </c>
      <c r="G524" s="60" t="s">
        <v>344</v>
      </c>
      <c r="J524" s="12" t="s">
        <v>454</v>
      </c>
      <c r="K524" s="12" t="s">
        <v>459</v>
      </c>
      <c r="L524" s="12" t="s">
        <v>466</v>
      </c>
      <c r="M524" s="13">
        <v>45289</v>
      </c>
      <c r="N524" s="19">
        <v>966627</v>
      </c>
      <c r="O524" s="13">
        <v>45289</v>
      </c>
      <c r="P524" s="60" t="s">
        <v>344</v>
      </c>
    </row>
    <row r="525" spans="1:16" x14ac:dyDescent="0.25">
      <c r="A525" s="12" t="s">
        <v>213</v>
      </c>
      <c r="B525" s="12" t="s">
        <v>220</v>
      </c>
      <c r="C525" s="12" t="s">
        <v>907</v>
      </c>
      <c r="D525" s="13">
        <v>45405</v>
      </c>
      <c r="E525" s="19">
        <v>100140</v>
      </c>
      <c r="F525" s="13">
        <v>45435</v>
      </c>
      <c r="G525" s="60" t="s">
        <v>344</v>
      </c>
      <c r="J525" s="52" t="s">
        <v>188</v>
      </c>
      <c r="K525" s="52" t="s">
        <v>170</v>
      </c>
      <c r="L525" s="52" t="s">
        <v>370</v>
      </c>
      <c r="M525" s="53">
        <v>45127</v>
      </c>
      <c r="N525" s="54">
        <v>-3540</v>
      </c>
      <c r="O525" s="53">
        <v>45157</v>
      </c>
      <c r="P525" s="55" t="s">
        <v>344</v>
      </c>
    </row>
    <row r="526" spans="1:16" x14ac:dyDescent="0.25">
      <c r="A526" s="12" t="s">
        <v>213</v>
      </c>
      <c r="B526" s="12" t="s">
        <v>220</v>
      </c>
      <c r="C526" s="12" t="s">
        <v>908</v>
      </c>
      <c r="D526" s="13">
        <v>45412</v>
      </c>
      <c r="E526" s="19">
        <v>684872</v>
      </c>
      <c r="F526" s="13">
        <v>45442</v>
      </c>
      <c r="G526" s="60" t="s">
        <v>344</v>
      </c>
      <c r="J526" s="12" t="s">
        <v>127</v>
      </c>
      <c r="K526" s="12" t="s">
        <v>126</v>
      </c>
      <c r="L526" s="12" t="s">
        <v>380</v>
      </c>
      <c r="M526" s="13">
        <v>45152</v>
      </c>
      <c r="N526" s="19">
        <v>-12763</v>
      </c>
      <c r="O526" s="13">
        <v>45182</v>
      </c>
      <c r="P526" s="60" t="s">
        <v>344</v>
      </c>
    </row>
    <row r="527" spans="1:16" x14ac:dyDescent="0.25">
      <c r="A527" s="12" t="s">
        <v>710</v>
      </c>
      <c r="B527" s="12" t="s">
        <v>722</v>
      </c>
      <c r="C527" s="12" t="s">
        <v>909</v>
      </c>
      <c r="D527" s="13">
        <v>45385</v>
      </c>
      <c r="E527" s="19">
        <v>509760</v>
      </c>
      <c r="F527" s="13">
        <v>45415</v>
      </c>
      <c r="G527" s="60" t="s">
        <v>344</v>
      </c>
      <c r="J527" s="12" t="s">
        <v>122</v>
      </c>
      <c r="K527" s="12" t="s">
        <v>121</v>
      </c>
      <c r="L527" s="12" t="s">
        <v>438</v>
      </c>
      <c r="M527" s="13">
        <v>45247</v>
      </c>
      <c r="N527" s="19">
        <v>-9910</v>
      </c>
      <c r="O527" s="13">
        <v>45277</v>
      </c>
      <c r="P527" s="60" t="s">
        <v>344</v>
      </c>
    </row>
    <row r="528" spans="1:16" x14ac:dyDescent="0.25">
      <c r="A528" s="12" t="s">
        <v>455</v>
      </c>
      <c r="B528" s="12" t="s">
        <v>460</v>
      </c>
      <c r="C528" s="12" t="s">
        <v>911</v>
      </c>
      <c r="D528" s="13">
        <v>45387</v>
      </c>
      <c r="E528" s="19">
        <v>12744</v>
      </c>
      <c r="F528" s="13">
        <v>45417</v>
      </c>
      <c r="G528" s="60" t="s">
        <v>344</v>
      </c>
      <c r="J528" s="12" t="s">
        <v>167</v>
      </c>
      <c r="K528" s="12" t="s">
        <v>169</v>
      </c>
      <c r="L528" s="12" t="s">
        <v>533</v>
      </c>
      <c r="M528" s="13">
        <v>45301</v>
      </c>
      <c r="N528" s="19">
        <v>294837</v>
      </c>
      <c r="O528" s="13">
        <v>45331</v>
      </c>
      <c r="P528" s="55" t="s">
        <v>344</v>
      </c>
    </row>
    <row r="529" spans="1:16" x14ac:dyDescent="0.25">
      <c r="A529" s="12" t="s">
        <v>455</v>
      </c>
      <c r="B529" s="12" t="s">
        <v>460</v>
      </c>
      <c r="C529" s="12" t="s">
        <v>912</v>
      </c>
      <c r="D529" s="13">
        <v>45391</v>
      </c>
      <c r="E529" s="19">
        <v>99686</v>
      </c>
      <c r="F529" s="13">
        <v>45421</v>
      </c>
      <c r="G529" s="60" t="s">
        <v>344</v>
      </c>
      <c r="J529" s="12" t="s">
        <v>167</v>
      </c>
      <c r="K529" s="12" t="s">
        <v>169</v>
      </c>
      <c r="L529" s="12" t="s">
        <v>546</v>
      </c>
      <c r="M529" s="13">
        <v>45310</v>
      </c>
      <c r="N529" s="19">
        <v>157118</v>
      </c>
      <c r="O529" s="13">
        <v>45340</v>
      </c>
      <c r="P529" s="55" t="s">
        <v>344</v>
      </c>
    </row>
    <row r="530" spans="1:16" x14ac:dyDescent="0.25">
      <c r="A530" s="12" t="s">
        <v>88</v>
      </c>
      <c r="B530" s="12" t="s">
        <v>87</v>
      </c>
      <c r="C530" s="12" t="s">
        <v>913</v>
      </c>
      <c r="D530" s="13">
        <v>45385</v>
      </c>
      <c r="E530" s="19">
        <v>26078</v>
      </c>
      <c r="F530" s="13">
        <v>45415</v>
      </c>
      <c r="G530" s="60" t="s">
        <v>344</v>
      </c>
      <c r="J530" s="12" t="s">
        <v>167</v>
      </c>
      <c r="K530" s="12" t="s">
        <v>169</v>
      </c>
      <c r="L530" s="12" t="s">
        <v>547</v>
      </c>
      <c r="M530" s="13">
        <v>45310</v>
      </c>
      <c r="N530" s="19">
        <v>308910</v>
      </c>
      <c r="O530" s="13">
        <v>45340</v>
      </c>
      <c r="P530" s="55" t="s">
        <v>344</v>
      </c>
    </row>
    <row r="531" spans="1:16" x14ac:dyDescent="0.25">
      <c r="A531" s="12" t="s">
        <v>88</v>
      </c>
      <c r="B531" s="12" t="s">
        <v>87</v>
      </c>
      <c r="C531" s="12" t="s">
        <v>914</v>
      </c>
      <c r="D531" s="13">
        <v>45385</v>
      </c>
      <c r="E531" s="19">
        <v>168929</v>
      </c>
      <c r="F531" s="13">
        <v>45415</v>
      </c>
      <c r="G531" s="60" t="s">
        <v>344</v>
      </c>
      <c r="J531" s="12" t="s">
        <v>167</v>
      </c>
      <c r="K531" s="12" t="s">
        <v>169</v>
      </c>
      <c r="L531" s="12" t="s">
        <v>548</v>
      </c>
      <c r="M531" s="13">
        <v>45310</v>
      </c>
      <c r="N531" s="19">
        <v>35047</v>
      </c>
      <c r="O531" s="13">
        <v>45340</v>
      </c>
      <c r="P531" s="55" t="s">
        <v>344</v>
      </c>
    </row>
    <row r="532" spans="1:16" x14ac:dyDescent="0.25">
      <c r="A532" s="12" t="s">
        <v>88</v>
      </c>
      <c r="B532" s="12" t="s">
        <v>87</v>
      </c>
      <c r="C532" s="12" t="s">
        <v>915</v>
      </c>
      <c r="D532" s="13">
        <v>45391</v>
      </c>
      <c r="E532" s="19">
        <v>256768</v>
      </c>
      <c r="F532" s="13">
        <v>45421</v>
      </c>
      <c r="G532" s="60" t="s">
        <v>344</v>
      </c>
      <c r="J532" s="12" t="s">
        <v>167</v>
      </c>
      <c r="K532" s="12" t="s">
        <v>169</v>
      </c>
      <c r="L532" s="12" t="s">
        <v>555</v>
      </c>
      <c r="M532" s="13">
        <v>45315</v>
      </c>
      <c r="N532" s="19">
        <v>68322</v>
      </c>
      <c r="O532" s="13">
        <v>45345</v>
      </c>
      <c r="P532" s="55" t="s">
        <v>344</v>
      </c>
    </row>
    <row r="533" spans="1:16" x14ac:dyDescent="0.25">
      <c r="A533" s="12" t="s">
        <v>88</v>
      </c>
      <c r="B533" s="12" t="s">
        <v>87</v>
      </c>
      <c r="C533" s="12" t="s">
        <v>916</v>
      </c>
      <c r="D533" s="13">
        <v>45397</v>
      </c>
      <c r="E533" s="19">
        <v>491951</v>
      </c>
      <c r="F533" s="13">
        <v>45427</v>
      </c>
      <c r="G533" s="60" t="s">
        <v>344</v>
      </c>
      <c r="J533" s="12" t="s">
        <v>213</v>
      </c>
      <c r="K533" s="12" t="s">
        <v>220</v>
      </c>
      <c r="L533" s="12" t="s">
        <v>537</v>
      </c>
      <c r="M533" s="13">
        <v>45301</v>
      </c>
      <c r="N533" s="19">
        <v>109976</v>
      </c>
      <c r="O533" s="13">
        <v>45331</v>
      </c>
      <c r="P533" s="55" t="s">
        <v>344</v>
      </c>
    </row>
    <row r="534" spans="1:16" x14ac:dyDescent="0.25">
      <c r="A534" s="12" t="s">
        <v>88</v>
      </c>
      <c r="B534" s="12" t="s">
        <v>87</v>
      </c>
      <c r="C534" s="12" t="s">
        <v>917</v>
      </c>
      <c r="D534" s="13">
        <v>45398</v>
      </c>
      <c r="E534" s="19">
        <v>35105</v>
      </c>
      <c r="F534" s="13">
        <v>45428</v>
      </c>
      <c r="G534" s="60" t="s">
        <v>344</v>
      </c>
      <c r="J534" s="12" t="s">
        <v>213</v>
      </c>
      <c r="K534" s="12" t="s">
        <v>220</v>
      </c>
      <c r="L534" s="12" t="s">
        <v>538</v>
      </c>
      <c r="M534" s="13">
        <v>45301</v>
      </c>
      <c r="N534" s="19">
        <v>192488</v>
      </c>
      <c r="O534" s="13">
        <v>45331</v>
      </c>
      <c r="P534" s="55" t="s">
        <v>344</v>
      </c>
    </row>
    <row r="535" spans="1:16" x14ac:dyDescent="0.25">
      <c r="A535" s="12" t="s">
        <v>88</v>
      </c>
      <c r="B535" s="12" t="s">
        <v>87</v>
      </c>
      <c r="C535" s="12" t="s">
        <v>918</v>
      </c>
      <c r="D535" s="13">
        <v>45398</v>
      </c>
      <c r="E535" s="19">
        <v>8487</v>
      </c>
      <c r="F535" s="13">
        <v>45428</v>
      </c>
      <c r="G535" s="60" t="s">
        <v>344</v>
      </c>
      <c r="J535" s="12" t="s">
        <v>88</v>
      </c>
      <c r="K535" s="12" t="s">
        <v>87</v>
      </c>
      <c r="L535" s="12" t="s">
        <v>531</v>
      </c>
      <c r="M535" s="13">
        <v>45296</v>
      </c>
      <c r="N535" s="19">
        <v>218620</v>
      </c>
      <c r="O535" s="13">
        <v>45326</v>
      </c>
      <c r="P535" s="55" t="s">
        <v>344</v>
      </c>
    </row>
    <row r="536" spans="1:16" x14ac:dyDescent="0.25">
      <c r="A536" s="12" t="s">
        <v>88</v>
      </c>
      <c r="B536" s="12" t="s">
        <v>87</v>
      </c>
      <c r="C536" s="12" t="s">
        <v>919</v>
      </c>
      <c r="D536" s="13">
        <v>45399</v>
      </c>
      <c r="E536" s="19">
        <v>96170</v>
      </c>
      <c r="F536" s="13">
        <v>45429</v>
      </c>
      <c r="G536" s="60" t="s">
        <v>344</v>
      </c>
      <c r="J536" s="12" t="s">
        <v>88</v>
      </c>
      <c r="K536" s="12" t="s">
        <v>87</v>
      </c>
      <c r="L536" s="12" t="s">
        <v>534</v>
      </c>
      <c r="M536" s="13">
        <v>45301</v>
      </c>
      <c r="N536" s="19">
        <v>19057</v>
      </c>
      <c r="O536" s="13">
        <v>45331</v>
      </c>
      <c r="P536" s="55" t="s">
        <v>344</v>
      </c>
    </row>
    <row r="537" spans="1:16" x14ac:dyDescent="0.25">
      <c r="A537" s="12" t="s">
        <v>409</v>
      </c>
      <c r="B537" s="12" t="s">
        <v>416</v>
      </c>
      <c r="C537" s="12" t="s">
        <v>920</v>
      </c>
      <c r="D537" s="13">
        <v>45407</v>
      </c>
      <c r="E537" s="19">
        <v>125154</v>
      </c>
      <c r="F537" s="13">
        <v>45437</v>
      </c>
      <c r="G537" s="60" t="s">
        <v>344</v>
      </c>
      <c r="J537" s="12" t="s">
        <v>88</v>
      </c>
      <c r="K537" s="12" t="s">
        <v>87</v>
      </c>
      <c r="L537" s="12" t="s">
        <v>535</v>
      </c>
      <c r="M537" s="13">
        <v>45301</v>
      </c>
      <c r="N537" s="19">
        <v>765230</v>
      </c>
      <c r="O537" s="13">
        <v>45331</v>
      </c>
      <c r="P537" s="55" t="s">
        <v>344</v>
      </c>
    </row>
    <row r="538" spans="1:16" x14ac:dyDescent="0.25">
      <c r="A538" s="12" t="s">
        <v>317</v>
      </c>
      <c r="B538" s="12" t="s">
        <v>319</v>
      </c>
      <c r="C538" s="12" t="s">
        <v>921</v>
      </c>
      <c r="D538" s="13">
        <v>45400</v>
      </c>
      <c r="E538" s="19">
        <v>88500</v>
      </c>
      <c r="F538" s="13">
        <v>45443</v>
      </c>
      <c r="G538" s="60" t="s">
        <v>344</v>
      </c>
      <c r="J538" s="12" t="s">
        <v>88</v>
      </c>
      <c r="K538" s="12" t="s">
        <v>87</v>
      </c>
      <c r="L538" s="12" t="s">
        <v>541</v>
      </c>
      <c r="M538" s="13">
        <v>45307</v>
      </c>
      <c r="N538" s="19">
        <v>7905</v>
      </c>
      <c r="O538" s="13">
        <v>45337</v>
      </c>
      <c r="P538" s="55" t="s">
        <v>344</v>
      </c>
    </row>
    <row r="539" spans="1:16" x14ac:dyDescent="0.25">
      <c r="A539" s="12" t="s">
        <v>316</v>
      </c>
      <c r="B539" s="12" t="s">
        <v>318</v>
      </c>
      <c r="C539" s="12" t="s">
        <v>928</v>
      </c>
      <c r="D539" s="13">
        <v>45397</v>
      </c>
      <c r="E539" s="19">
        <v>334724</v>
      </c>
      <c r="F539" s="13">
        <v>45427</v>
      </c>
      <c r="G539" s="60" t="s">
        <v>344</v>
      </c>
      <c r="J539" s="12" t="s">
        <v>88</v>
      </c>
      <c r="K539" s="12" t="s">
        <v>87</v>
      </c>
      <c r="L539" s="12" t="s">
        <v>542</v>
      </c>
      <c r="M539" s="13">
        <v>45307</v>
      </c>
      <c r="N539" s="19">
        <v>40722</v>
      </c>
      <c r="O539" s="13">
        <v>45337</v>
      </c>
      <c r="P539" s="55" t="s">
        <v>344</v>
      </c>
    </row>
    <row r="540" spans="1:16" x14ac:dyDescent="0.25">
      <c r="A540" s="12" t="s">
        <v>316</v>
      </c>
      <c r="B540" s="12" t="s">
        <v>318</v>
      </c>
      <c r="C540" s="12" t="s">
        <v>929</v>
      </c>
      <c r="D540" s="13">
        <v>45397</v>
      </c>
      <c r="E540" s="19">
        <v>435585</v>
      </c>
      <c r="F540" s="13">
        <v>45427</v>
      </c>
      <c r="G540" s="60" t="s">
        <v>344</v>
      </c>
      <c r="J540" s="12" t="s">
        <v>88</v>
      </c>
      <c r="K540" s="12" t="s">
        <v>87</v>
      </c>
      <c r="L540" s="12" t="s">
        <v>551</v>
      </c>
      <c r="M540" s="13">
        <v>45314</v>
      </c>
      <c r="N540" s="19">
        <v>601800</v>
      </c>
      <c r="O540" s="13">
        <v>45344</v>
      </c>
      <c r="P540" s="55" t="s">
        <v>344</v>
      </c>
    </row>
    <row r="541" spans="1:16" x14ac:dyDescent="0.25">
      <c r="A541" s="12" t="s">
        <v>316</v>
      </c>
      <c r="B541" s="12" t="s">
        <v>318</v>
      </c>
      <c r="C541" s="12" t="s">
        <v>930</v>
      </c>
      <c r="D541" s="13">
        <v>45397</v>
      </c>
      <c r="E541" s="19">
        <v>154344</v>
      </c>
      <c r="F541" s="13">
        <v>45427</v>
      </c>
      <c r="G541" s="60" t="s">
        <v>344</v>
      </c>
      <c r="J541" s="12" t="s">
        <v>88</v>
      </c>
      <c r="K541" s="12" t="s">
        <v>87</v>
      </c>
      <c r="L541" s="12" t="s">
        <v>552</v>
      </c>
      <c r="M541" s="13">
        <v>45314</v>
      </c>
      <c r="N541" s="19">
        <v>37270</v>
      </c>
      <c r="O541" s="13">
        <v>45344</v>
      </c>
      <c r="P541" s="55" t="s">
        <v>344</v>
      </c>
    </row>
    <row r="542" spans="1:16" x14ac:dyDescent="0.25">
      <c r="A542" s="12" t="s">
        <v>152</v>
      </c>
      <c r="B542" s="12" t="s">
        <v>151</v>
      </c>
      <c r="C542" s="12" t="s">
        <v>938</v>
      </c>
      <c r="D542" s="13">
        <v>45397</v>
      </c>
      <c r="E542" s="19">
        <v>817298</v>
      </c>
      <c r="F542" s="13">
        <v>45427</v>
      </c>
      <c r="G542" s="60" t="s">
        <v>344</v>
      </c>
      <c r="J542" s="12" t="s">
        <v>397</v>
      </c>
      <c r="K542" s="12" t="s">
        <v>400</v>
      </c>
      <c r="L542" s="12" t="s">
        <v>561</v>
      </c>
      <c r="M542" s="13">
        <v>45317</v>
      </c>
      <c r="N542" s="19">
        <v>387600</v>
      </c>
      <c r="O542" s="13">
        <v>45347</v>
      </c>
      <c r="P542" s="55" t="s">
        <v>344</v>
      </c>
    </row>
    <row r="543" spans="1:16" x14ac:dyDescent="0.25">
      <c r="A543" s="12" t="s">
        <v>152</v>
      </c>
      <c r="B543" s="12" t="s">
        <v>151</v>
      </c>
      <c r="C543" s="12" t="s">
        <v>939</v>
      </c>
      <c r="D543" s="13">
        <v>45412</v>
      </c>
      <c r="E543" s="19">
        <v>258398</v>
      </c>
      <c r="F543" s="13">
        <v>45442</v>
      </c>
      <c r="G543" s="60" t="s">
        <v>344</v>
      </c>
      <c r="J543" s="12" t="s">
        <v>244</v>
      </c>
      <c r="K543" s="12" t="s">
        <v>261</v>
      </c>
      <c r="L543" s="12" t="s">
        <v>574</v>
      </c>
      <c r="M543" s="13">
        <v>45322</v>
      </c>
      <c r="N543" s="19">
        <v>10620</v>
      </c>
      <c r="O543" s="13">
        <v>45352</v>
      </c>
      <c r="P543" s="55" t="s">
        <v>344</v>
      </c>
    </row>
    <row r="544" spans="1:16" x14ac:dyDescent="0.25">
      <c r="A544" s="12" t="s">
        <v>212</v>
      </c>
      <c r="B544" s="12" t="s">
        <v>219</v>
      </c>
      <c r="C544" s="12" t="s">
        <v>940</v>
      </c>
      <c r="D544" s="13">
        <v>45407</v>
      </c>
      <c r="E544" s="19">
        <v>14494</v>
      </c>
      <c r="F544" s="13">
        <v>45437</v>
      </c>
      <c r="G544" s="60" t="s">
        <v>344</v>
      </c>
      <c r="J544" s="12" t="s">
        <v>122</v>
      </c>
      <c r="K544" s="12" t="s">
        <v>121</v>
      </c>
      <c r="L544" s="12" t="s">
        <v>560</v>
      </c>
      <c r="M544" s="13">
        <v>45317</v>
      </c>
      <c r="N544" s="19">
        <v>49147</v>
      </c>
      <c r="O544" s="13">
        <v>45347</v>
      </c>
      <c r="P544" s="55" t="s">
        <v>344</v>
      </c>
    </row>
    <row r="545" spans="1:19" x14ac:dyDescent="0.25">
      <c r="A545" s="12" t="s">
        <v>212</v>
      </c>
      <c r="B545" s="12" t="s">
        <v>219</v>
      </c>
      <c r="C545" s="12" t="s">
        <v>941</v>
      </c>
      <c r="D545" s="13">
        <v>45407</v>
      </c>
      <c r="E545" s="19">
        <v>53560</v>
      </c>
      <c r="F545" s="13">
        <v>45437</v>
      </c>
      <c r="G545" s="60" t="s">
        <v>344</v>
      </c>
      <c r="J545" s="12" t="s">
        <v>180</v>
      </c>
      <c r="K545" s="12" t="s">
        <v>182</v>
      </c>
      <c r="L545" s="12" t="s">
        <v>557</v>
      </c>
      <c r="M545" s="13">
        <v>45317</v>
      </c>
      <c r="N545" s="19">
        <v>124951</v>
      </c>
      <c r="O545" s="13">
        <v>45347</v>
      </c>
      <c r="P545" s="55" t="s">
        <v>344</v>
      </c>
    </row>
    <row r="546" spans="1:19" x14ac:dyDescent="0.25">
      <c r="A546" s="12" t="s">
        <v>212</v>
      </c>
      <c r="B546" s="12" t="s">
        <v>219</v>
      </c>
      <c r="C546" s="12" t="s">
        <v>942</v>
      </c>
      <c r="D546" s="13">
        <v>45407</v>
      </c>
      <c r="E546" s="19">
        <v>32347</v>
      </c>
      <c r="F546" s="13">
        <v>45437</v>
      </c>
      <c r="G546" s="60" t="s">
        <v>344</v>
      </c>
      <c r="J546" s="12" t="s">
        <v>375</v>
      </c>
      <c r="K546" s="12" t="s">
        <v>376</v>
      </c>
      <c r="L546" s="12" t="s">
        <v>518</v>
      </c>
      <c r="M546" s="13">
        <v>45301</v>
      </c>
      <c r="N546" s="19">
        <v>13600</v>
      </c>
      <c r="O546" s="13">
        <v>45301</v>
      </c>
      <c r="P546" s="55" t="s">
        <v>344</v>
      </c>
    </row>
    <row r="547" spans="1:19" x14ac:dyDescent="0.25">
      <c r="A547" s="12" t="s">
        <v>115</v>
      </c>
      <c r="B547" s="12" t="s">
        <v>199</v>
      </c>
      <c r="C547" s="12" t="s">
        <v>943</v>
      </c>
      <c r="D547" s="13">
        <v>45401</v>
      </c>
      <c r="E547" s="19">
        <v>49560</v>
      </c>
      <c r="F547" s="13">
        <v>45431</v>
      </c>
      <c r="G547" s="60" t="s">
        <v>344</v>
      </c>
      <c r="J547" s="12" t="s">
        <v>375</v>
      </c>
      <c r="K547" s="12" t="s">
        <v>376</v>
      </c>
      <c r="L547" s="12" t="s">
        <v>520</v>
      </c>
      <c r="M547" s="13">
        <v>45307</v>
      </c>
      <c r="N547" s="19">
        <v>73100</v>
      </c>
      <c r="O547" s="13">
        <v>45307</v>
      </c>
      <c r="P547" s="55" t="s">
        <v>344</v>
      </c>
    </row>
    <row r="548" spans="1:19" x14ac:dyDescent="0.25">
      <c r="A548" s="12" t="s">
        <v>270</v>
      </c>
      <c r="B548" s="12" t="s">
        <v>267</v>
      </c>
      <c r="C548" s="12" t="s">
        <v>944</v>
      </c>
      <c r="D548" s="13">
        <v>45397</v>
      </c>
      <c r="E548" s="19">
        <v>21240</v>
      </c>
      <c r="F548" s="13">
        <v>45427</v>
      </c>
      <c r="G548" s="60" t="s">
        <v>344</v>
      </c>
      <c r="J548" s="12" t="s">
        <v>375</v>
      </c>
      <c r="K548" s="12" t="s">
        <v>376</v>
      </c>
      <c r="L548" s="12" t="s">
        <v>521</v>
      </c>
      <c r="M548" s="13">
        <v>45307</v>
      </c>
      <c r="N548" s="19">
        <v>659600</v>
      </c>
      <c r="O548" s="13">
        <v>45307</v>
      </c>
      <c r="P548" s="55" t="s">
        <v>344</v>
      </c>
    </row>
    <row r="549" spans="1:19" x14ac:dyDescent="0.25">
      <c r="A549" s="12" t="s">
        <v>270</v>
      </c>
      <c r="B549" s="12" t="s">
        <v>267</v>
      </c>
      <c r="C549" s="12" t="s">
        <v>945</v>
      </c>
      <c r="D549" s="13">
        <v>45401</v>
      </c>
      <c r="E549" s="19">
        <v>1725219</v>
      </c>
      <c r="F549" s="13">
        <v>45431</v>
      </c>
      <c r="G549" s="60" t="s">
        <v>344</v>
      </c>
      <c r="J549" s="12" t="s">
        <v>375</v>
      </c>
      <c r="K549" s="12" t="s">
        <v>376</v>
      </c>
      <c r="L549" s="12" t="s">
        <v>525</v>
      </c>
      <c r="M549" s="13">
        <v>45316</v>
      </c>
      <c r="N549" s="19">
        <v>834275</v>
      </c>
      <c r="O549" s="13">
        <v>45316</v>
      </c>
      <c r="P549" s="55" t="s">
        <v>344</v>
      </c>
    </row>
    <row r="550" spans="1:19" x14ac:dyDescent="0.25">
      <c r="A550" s="12" t="s">
        <v>953</v>
      </c>
      <c r="B550" s="12" t="s">
        <v>954</v>
      </c>
      <c r="C550" s="12" t="s">
        <v>955</v>
      </c>
      <c r="D550" s="13">
        <v>45385</v>
      </c>
      <c r="E550" s="19">
        <v>3540</v>
      </c>
      <c r="F550" s="13">
        <v>45415</v>
      </c>
      <c r="G550" s="60" t="s">
        <v>344</v>
      </c>
      <c r="J550" s="12" t="s">
        <v>127</v>
      </c>
      <c r="K550" s="12" t="s">
        <v>126</v>
      </c>
      <c r="L550" s="12" t="s">
        <v>559</v>
      </c>
      <c r="M550" s="13">
        <v>45317</v>
      </c>
      <c r="N550" s="19">
        <v>45784</v>
      </c>
      <c r="O550" s="13">
        <v>45347</v>
      </c>
      <c r="P550" s="55" t="s">
        <v>344</v>
      </c>
    </row>
    <row r="551" spans="1:19" x14ac:dyDescent="0.25">
      <c r="A551" s="12" t="s">
        <v>953</v>
      </c>
      <c r="B551" s="12" t="s">
        <v>954</v>
      </c>
      <c r="C551" s="12" t="s">
        <v>956</v>
      </c>
      <c r="D551" s="13">
        <v>45401</v>
      </c>
      <c r="E551" s="19">
        <v>4779</v>
      </c>
      <c r="F551" s="13">
        <v>45431</v>
      </c>
      <c r="G551" s="60" t="s">
        <v>344</v>
      </c>
      <c r="J551" s="12" t="s">
        <v>127</v>
      </c>
      <c r="K551" s="12" t="s">
        <v>126</v>
      </c>
      <c r="L551" s="12" t="s">
        <v>562</v>
      </c>
      <c r="M551" s="13">
        <v>45320</v>
      </c>
      <c r="N551" s="19">
        <v>21240</v>
      </c>
      <c r="O551" s="13">
        <v>45350</v>
      </c>
      <c r="P551" s="55" t="s">
        <v>344</v>
      </c>
    </row>
    <row r="552" spans="1:19" x14ac:dyDescent="0.25">
      <c r="A552" s="12" t="s">
        <v>207</v>
      </c>
      <c r="B552" s="12" t="s">
        <v>204</v>
      </c>
      <c r="C552" s="12" t="s">
        <v>958</v>
      </c>
      <c r="D552" s="13">
        <v>45398</v>
      </c>
      <c r="E552" s="19">
        <v>682040</v>
      </c>
      <c r="F552" s="13">
        <v>45428</v>
      </c>
      <c r="G552" s="60" t="s">
        <v>344</v>
      </c>
    </row>
    <row r="553" spans="1:19" x14ac:dyDescent="0.25">
      <c r="A553" s="12" t="s">
        <v>231</v>
      </c>
      <c r="B553" s="12" t="s">
        <v>248</v>
      </c>
      <c r="C553" s="12" t="s">
        <v>991</v>
      </c>
      <c r="D553" s="13">
        <v>45391</v>
      </c>
      <c r="E553" s="19">
        <v>12036</v>
      </c>
      <c r="F553" s="13">
        <v>45421</v>
      </c>
      <c r="G553" s="60" t="s">
        <v>344</v>
      </c>
      <c r="N553" s="67"/>
      <c r="P553" s="68"/>
    </row>
    <row r="554" spans="1:19" x14ac:dyDescent="0.25">
      <c r="A554" s="12" t="s">
        <v>231</v>
      </c>
      <c r="B554" s="12" t="s">
        <v>248</v>
      </c>
      <c r="C554" s="12" t="s">
        <v>992</v>
      </c>
      <c r="D554" s="13">
        <v>45406</v>
      </c>
      <c r="E554" s="19">
        <v>109829</v>
      </c>
      <c r="F554" s="13">
        <v>45436</v>
      </c>
      <c r="G554" s="60" t="s">
        <v>344</v>
      </c>
      <c r="N554" s="68">
        <f>SUM(N441:N553)</f>
        <v>18301622</v>
      </c>
    </row>
    <row r="555" spans="1:19" x14ac:dyDescent="0.25">
      <c r="A555" s="12" t="s">
        <v>398</v>
      </c>
      <c r="B555" s="12" t="s">
        <v>401</v>
      </c>
      <c r="C555" s="12" t="s">
        <v>998</v>
      </c>
      <c r="D555" s="13">
        <v>45401</v>
      </c>
      <c r="E555" s="19">
        <v>9600</v>
      </c>
      <c r="F555" s="13">
        <v>45431</v>
      </c>
      <c r="G555" s="60" t="s">
        <v>344</v>
      </c>
    </row>
    <row r="556" spans="1:19" x14ac:dyDescent="0.25">
      <c r="A556" s="12" t="s">
        <v>300</v>
      </c>
      <c r="B556" s="12" t="s">
        <v>307</v>
      </c>
      <c r="C556" s="12" t="s">
        <v>1000</v>
      </c>
      <c r="D556" s="13">
        <v>45401</v>
      </c>
      <c r="E556" s="19">
        <v>30090</v>
      </c>
      <c r="F556" s="13">
        <v>45401</v>
      </c>
      <c r="G556" s="60" t="s">
        <v>344</v>
      </c>
      <c r="K556" s="46" t="s">
        <v>166</v>
      </c>
      <c r="N556" s="58"/>
      <c r="S556" s="68">
        <f>N554+0</f>
        <v>18301622</v>
      </c>
    </row>
    <row r="557" spans="1:19" x14ac:dyDescent="0.25">
      <c r="A557" s="12" t="s">
        <v>329</v>
      </c>
      <c r="B557" s="12" t="s">
        <v>333</v>
      </c>
      <c r="C557" s="12" t="s">
        <v>1007</v>
      </c>
      <c r="D557" s="13">
        <v>45408</v>
      </c>
      <c r="E557" s="19">
        <v>343635</v>
      </c>
      <c r="F557" s="13">
        <v>45438</v>
      </c>
      <c r="G557" s="60" t="s">
        <v>344</v>
      </c>
      <c r="J557" s="48" t="s">
        <v>164</v>
      </c>
      <c r="K557" s="49" t="s">
        <v>158</v>
      </c>
      <c r="L557" s="50" t="s">
        <v>161</v>
      </c>
      <c r="M557" s="49" t="s">
        <v>162</v>
      </c>
      <c r="N557" s="51" t="s">
        <v>163</v>
      </c>
      <c r="O557" s="50" t="s">
        <v>157</v>
      </c>
      <c r="P557" s="50" t="s">
        <v>350</v>
      </c>
    </row>
    <row r="558" spans="1:19" x14ac:dyDescent="0.25">
      <c r="A558" s="12" t="s">
        <v>244</v>
      </c>
      <c r="B558" s="12" t="s">
        <v>261</v>
      </c>
      <c r="C558" s="12" t="s">
        <v>1008</v>
      </c>
      <c r="D558" s="13">
        <v>45385</v>
      </c>
      <c r="E558" s="19">
        <v>5310</v>
      </c>
      <c r="F558" s="13">
        <v>45415</v>
      </c>
      <c r="G558" s="60" t="s">
        <v>344</v>
      </c>
      <c r="J558" s="12" t="s">
        <v>88</v>
      </c>
      <c r="K558" s="12" t="s">
        <v>87</v>
      </c>
      <c r="L558" s="12" t="s">
        <v>600</v>
      </c>
      <c r="M558" s="13">
        <v>45325</v>
      </c>
      <c r="N558" s="19">
        <v>31093</v>
      </c>
      <c r="O558" s="13">
        <v>45355</v>
      </c>
      <c r="P558" s="55" t="s">
        <v>344</v>
      </c>
    </row>
    <row r="559" spans="1:19" x14ac:dyDescent="0.25">
      <c r="A559" s="12" t="s">
        <v>244</v>
      </c>
      <c r="B559" s="12" t="s">
        <v>261</v>
      </c>
      <c r="C559" s="12" t="s">
        <v>1009</v>
      </c>
      <c r="D559" s="13">
        <v>45399</v>
      </c>
      <c r="E559" s="19">
        <v>20334</v>
      </c>
      <c r="F559" s="13">
        <v>45429</v>
      </c>
      <c r="G559" s="60" t="s">
        <v>344</v>
      </c>
      <c r="J559" s="12" t="s">
        <v>88</v>
      </c>
      <c r="K559" s="12" t="s">
        <v>87</v>
      </c>
      <c r="L559" s="12" t="s">
        <v>616</v>
      </c>
      <c r="M559" s="13">
        <v>45330</v>
      </c>
      <c r="N559" s="19">
        <v>2720</v>
      </c>
      <c r="O559" s="13">
        <v>45360</v>
      </c>
      <c r="P559" s="55" t="s">
        <v>344</v>
      </c>
    </row>
    <row r="560" spans="1:19" x14ac:dyDescent="0.25">
      <c r="A560" s="12" t="s">
        <v>244</v>
      </c>
      <c r="B560" s="12" t="s">
        <v>261</v>
      </c>
      <c r="C560" s="12" t="s">
        <v>1010</v>
      </c>
      <c r="D560" s="13">
        <v>45406</v>
      </c>
      <c r="E560" s="19">
        <v>9582</v>
      </c>
      <c r="F560" s="13">
        <v>45436</v>
      </c>
      <c r="G560" s="60" t="s">
        <v>344</v>
      </c>
      <c r="J560" s="12" t="s">
        <v>88</v>
      </c>
      <c r="K560" s="12" t="s">
        <v>87</v>
      </c>
      <c r="L560" s="12" t="s">
        <v>617</v>
      </c>
      <c r="M560" s="13">
        <v>45330</v>
      </c>
      <c r="N560" s="19">
        <v>10200</v>
      </c>
      <c r="O560" s="13">
        <v>45360</v>
      </c>
      <c r="P560" s="55" t="s">
        <v>344</v>
      </c>
    </row>
    <row r="561" spans="1:16" x14ac:dyDescent="0.25">
      <c r="A561" s="12" t="s">
        <v>173</v>
      </c>
      <c r="B561" s="12" t="s">
        <v>175</v>
      </c>
      <c r="C561" s="12" t="s">
        <v>1018</v>
      </c>
      <c r="D561" s="13">
        <v>45385</v>
      </c>
      <c r="E561" s="19">
        <v>626875</v>
      </c>
      <c r="F561" s="13">
        <v>45415</v>
      </c>
      <c r="G561" s="60" t="s">
        <v>344</v>
      </c>
      <c r="J561" s="12" t="s">
        <v>88</v>
      </c>
      <c r="K561" s="12" t="s">
        <v>87</v>
      </c>
      <c r="L561" s="12" t="s">
        <v>618</v>
      </c>
      <c r="M561" s="13">
        <v>45330</v>
      </c>
      <c r="N561" s="19">
        <v>91664</v>
      </c>
      <c r="O561" s="13">
        <v>45360</v>
      </c>
      <c r="P561" s="55" t="s">
        <v>344</v>
      </c>
    </row>
    <row r="562" spans="1:16" x14ac:dyDescent="0.25">
      <c r="A562" s="12" t="s">
        <v>173</v>
      </c>
      <c r="B562" s="12" t="s">
        <v>175</v>
      </c>
      <c r="C562" s="12" t="s">
        <v>1019</v>
      </c>
      <c r="D562" s="13">
        <v>45385</v>
      </c>
      <c r="E562" s="19">
        <v>23600</v>
      </c>
      <c r="F562" s="13">
        <v>45415</v>
      </c>
      <c r="G562" s="60" t="s">
        <v>344</v>
      </c>
      <c r="J562" s="12" t="s">
        <v>88</v>
      </c>
      <c r="K562" s="12" t="s">
        <v>87</v>
      </c>
      <c r="L562" s="12" t="s">
        <v>619</v>
      </c>
      <c r="M562" s="13">
        <v>45330</v>
      </c>
      <c r="N562" s="19">
        <v>14795</v>
      </c>
      <c r="O562" s="13">
        <v>45360</v>
      </c>
      <c r="P562" s="55" t="s">
        <v>344</v>
      </c>
    </row>
    <row r="563" spans="1:16" x14ac:dyDescent="0.25">
      <c r="A563" s="12" t="s">
        <v>173</v>
      </c>
      <c r="B563" s="12" t="s">
        <v>175</v>
      </c>
      <c r="C563" s="12" t="s">
        <v>1020</v>
      </c>
      <c r="D563" s="13">
        <v>45385</v>
      </c>
      <c r="E563" s="19">
        <v>203261</v>
      </c>
      <c r="F563" s="13">
        <v>45415</v>
      </c>
      <c r="G563" s="60" t="s">
        <v>344</v>
      </c>
      <c r="J563" s="12" t="s">
        <v>88</v>
      </c>
      <c r="K563" s="12" t="s">
        <v>87</v>
      </c>
      <c r="L563" s="12" t="s">
        <v>639</v>
      </c>
      <c r="M563" s="13">
        <v>45336</v>
      </c>
      <c r="N563" s="19">
        <v>31846</v>
      </c>
      <c r="O563" s="13">
        <v>45366</v>
      </c>
      <c r="P563" s="55" t="s">
        <v>344</v>
      </c>
    </row>
    <row r="564" spans="1:16" x14ac:dyDescent="0.25">
      <c r="A564" s="12" t="s">
        <v>173</v>
      </c>
      <c r="B564" s="12" t="s">
        <v>175</v>
      </c>
      <c r="C564" s="12" t="s">
        <v>1021</v>
      </c>
      <c r="D564" s="13">
        <v>45385</v>
      </c>
      <c r="E564" s="19">
        <v>5310</v>
      </c>
      <c r="F564" s="13">
        <v>45415</v>
      </c>
      <c r="G564" s="60" t="s">
        <v>344</v>
      </c>
      <c r="J564" s="12" t="s">
        <v>88</v>
      </c>
      <c r="K564" s="12" t="s">
        <v>87</v>
      </c>
      <c r="L564" s="12" t="s">
        <v>640</v>
      </c>
      <c r="M564" s="13">
        <v>45336</v>
      </c>
      <c r="N564" s="19">
        <v>484840</v>
      </c>
      <c r="O564" s="13">
        <v>45366</v>
      </c>
      <c r="P564" s="55" t="s">
        <v>344</v>
      </c>
    </row>
    <row r="565" spans="1:16" x14ac:dyDescent="0.25">
      <c r="A565" s="12" t="s">
        <v>173</v>
      </c>
      <c r="B565" s="12" t="s">
        <v>175</v>
      </c>
      <c r="C565" s="12" t="s">
        <v>1022</v>
      </c>
      <c r="D565" s="13">
        <v>45385</v>
      </c>
      <c r="E565" s="19">
        <v>1253750</v>
      </c>
      <c r="F565" s="13">
        <v>45415</v>
      </c>
      <c r="G565" s="60" t="s">
        <v>344</v>
      </c>
      <c r="J565" s="12" t="s">
        <v>88</v>
      </c>
      <c r="K565" s="12" t="s">
        <v>87</v>
      </c>
      <c r="L565" s="12" t="s">
        <v>655</v>
      </c>
      <c r="M565" s="13">
        <v>45342</v>
      </c>
      <c r="N565" s="19">
        <v>15147</v>
      </c>
      <c r="O565" s="13">
        <v>45372</v>
      </c>
      <c r="P565" s="55" t="s">
        <v>344</v>
      </c>
    </row>
    <row r="566" spans="1:16" x14ac:dyDescent="0.25">
      <c r="A566" s="12" t="s">
        <v>173</v>
      </c>
      <c r="B566" s="12" t="s">
        <v>175</v>
      </c>
      <c r="C566" s="12" t="s">
        <v>1023</v>
      </c>
      <c r="D566" s="13">
        <v>45385</v>
      </c>
      <c r="E566" s="19">
        <v>590</v>
      </c>
      <c r="F566" s="13">
        <v>45415</v>
      </c>
      <c r="G566" s="60" t="s">
        <v>344</v>
      </c>
      <c r="J566" s="12" t="s">
        <v>88</v>
      </c>
      <c r="K566" s="12" t="s">
        <v>87</v>
      </c>
      <c r="L566" s="12" t="s">
        <v>656</v>
      </c>
      <c r="M566" s="13">
        <v>45342</v>
      </c>
      <c r="N566" s="19">
        <v>6760</v>
      </c>
      <c r="O566" s="13">
        <v>45372</v>
      </c>
      <c r="P566" s="55" t="s">
        <v>344</v>
      </c>
    </row>
    <row r="567" spans="1:16" x14ac:dyDescent="0.25">
      <c r="A567" s="12" t="s">
        <v>173</v>
      </c>
      <c r="B567" s="12" t="s">
        <v>175</v>
      </c>
      <c r="C567" s="12" t="s">
        <v>1024</v>
      </c>
      <c r="D567" s="13">
        <v>45385</v>
      </c>
      <c r="E567" s="19">
        <v>25665</v>
      </c>
      <c r="F567" s="13">
        <v>45415</v>
      </c>
      <c r="G567" s="60" t="s">
        <v>344</v>
      </c>
      <c r="J567" s="12" t="s">
        <v>88</v>
      </c>
      <c r="K567" s="12" t="s">
        <v>87</v>
      </c>
      <c r="L567" s="12" t="s">
        <v>684</v>
      </c>
      <c r="M567" s="13">
        <v>45350</v>
      </c>
      <c r="N567" s="19">
        <v>78234</v>
      </c>
      <c r="O567" s="13">
        <v>45380</v>
      </c>
      <c r="P567" s="55" t="s">
        <v>344</v>
      </c>
    </row>
    <row r="568" spans="1:16" x14ac:dyDescent="0.25">
      <c r="A568" s="12" t="s">
        <v>173</v>
      </c>
      <c r="B568" s="12" t="s">
        <v>175</v>
      </c>
      <c r="C568" s="12" t="s">
        <v>1025</v>
      </c>
      <c r="D568" s="13">
        <v>45385</v>
      </c>
      <c r="E568" s="19">
        <v>17700</v>
      </c>
      <c r="F568" s="13">
        <v>45415</v>
      </c>
      <c r="G568" s="60" t="s">
        <v>344</v>
      </c>
      <c r="J568" s="12" t="s">
        <v>152</v>
      </c>
      <c r="K568" s="12" t="s">
        <v>151</v>
      </c>
      <c r="L568" s="12" t="s">
        <v>661</v>
      </c>
      <c r="M568" s="13">
        <v>45342</v>
      </c>
      <c r="N568" s="19">
        <v>117263</v>
      </c>
      <c r="O568" s="13">
        <v>45372</v>
      </c>
      <c r="P568" s="55" t="s">
        <v>344</v>
      </c>
    </row>
    <row r="569" spans="1:16" x14ac:dyDescent="0.25">
      <c r="A569" s="12" t="s">
        <v>173</v>
      </c>
      <c r="B569" s="12" t="s">
        <v>175</v>
      </c>
      <c r="C569" s="12" t="s">
        <v>1026</v>
      </c>
      <c r="D569" s="13">
        <v>45385</v>
      </c>
      <c r="E569" s="19">
        <v>50150</v>
      </c>
      <c r="F569" s="13">
        <v>45415</v>
      </c>
      <c r="G569" s="60" t="s">
        <v>344</v>
      </c>
      <c r="J569" s="12" t="s">
        <v>152</v>
      </c>
      <c r="K569" s="12" t="s">
        <v>151</v>
      </c>
      <c r="L569" s="12" t="s">
        <v>686</v>
      </c>
      <c r="M569" s="13">
        <v>45350</v>
      </c>
      <c r="N569" s="19">
        <v>65490</v>
      </c>
      <c r="O569" s="13">
        <v>45380</v>
      </c>
      <c r="P569" s="55" t="s">
        <v>344</v>
      </c>
    </row>
    <row r="570" spans="1:16" x14ac:dyDescent="0.25">
      <c r="A570" s="12" t="s">
        <v>173</v>
      </c>
      <c r="B570" s="12" t="s">
        <v>175</v>
      </c>
      <c r="C570" s="12" t="s">
        <v>1027</v>
      </c>
      <c r="D570" s="13">
        <v>45385</v>
      </c>
      <c r="E570" s="19">
        <v>4720</v>
      </c>
      <c r="F570" s="13">
        <v>45415</v>
      </c>
      <c r="G570" s="60" t="s">
        <v>344</v>
      </c>
      <c r="J570" s="12" t="s">
        <v>212</v>
      </c>
      <c r="K570" s="12" t="s">
        <v>219</v>
      </c>
      <c r="L570" s="12" t="s">
        <v>628</v>
      </c>
      <c r="M570" s="13">
        <v>45335</v>
      </c>
      <c r="N570" s="19">
        <v>107085</v>
      </c>
      <c r="O570" s="13">
        <v>45365</v>
      </c>
      <c r="P570" s="55" t="s">
        <v>344</v>
      </c>
    </row>
    <row r="571" spans="1:16" x14ac:dyDescent="0.25">
      <c r="A571" s="12" t="s">
        <v>122</v>
      </c>
      <c r="B571" s="12" t="s">
        <v>121</v>
      </c>
      <c r="C571" s="12" t="s">
        <v>1028</v>
      </c>
      <c r="D571" s="13">
        <v>45404</v>
      </c>
      <c r="E571" s="19">
        <v>38940</v>
      </c>
      <c r="F571" s="13">
        <v>45434</v>
      </c>
      <c r="G571" s="60" t="s">
        <v>344</v>
      </c>
      <c r="J571" s="12" t="s">
        <v>138</v>
      </c>
      <c r="K571" s="12" t="s">
        <v>137</v>
      </c>
      <c r="L571" s="12" t="s">
        <v>621</v>
      </c>
      <c r="M571" s="13">
        <v>45330</v>
      </c>
      <c r="N571" s="19">
        <v>126260</v>
      </c>
      <c r="O571" s="13">
        <v>45360</v>
      </c>
      <c r="P571" s="55" t="s">
        <v>344</v>
      </c>
    </row>
    <row r="572" spans="1:16" x14ac:dyDescent="0.25">
      <c r="A572" s="12" t="s">
        <v>122</v>
      </c>
      <c r="B572" s="12" t="s">
        <v>121</v>
      </c>
      <c r="C572" s="12" t="s">
        <v>1029</v>
      </c>
      <c r="D572" s="13">
        <v>45404</v>
      </c>
      <c r="E572" s="19">
        <v>22656</v>
      </c>
      <c r="F572" s="13">
        <v>45434</v>
      </c>
      <c r="G572" s="60" t="s">
        <v>344</v>
      </c>
      <c r="J572" s="12" t="s">
        <v>138</v>
      </c>
      <c r="K572" s="12" t="s">
        <v>137</v>
      </c>
      <c r="L572" s="12" t="s">
        <v>631</v>
      </c>
      <c r="M572" s="13">
        <v>45335</v>
      </c>
      <c r="N572" s="19">
        <v>438311</v>
      </c>
      <c r="O572" s="13">
        <v>45365</v>
      </c>
      <c r="P572" s="55" t="s">
        <v>344</v>
      </c>
    </row>
    <row r="573" spans="1:16" x14ac:dyDescent="0.25">
      <c r="A573" s="12" t="s">
        <v>122</v>
      </c>
      <c r="B573" s="12" t="s">
        <v>121</v>
      </c>
      <c r="C573" s="12" t="s">
        <v>1030</v>
      </c>
      <c r="D573" s="13">
        <v>45404</v>
      </c>
      <c r="E573" s="19">
        <v>60180</v>
      </c>
      <c r="F573" s="13">
        <v>45434</v>
      </c>
      <c r="G573" s="60" t="s">
        <v>344</v>
      </c>
      <c r="J573" s="12" t="s">
        <v>138</v>
      </c>
      <c r="K573" s="12" t="s">
        <v>137</v>
      </c>
      <c r="L573" s="12" t="s">
        <v>632</v>
      </c>
      <c r="M573" s="13">
        <v>45335</v>
      </c>
      <c r="N573" s="19">
        <v>24408</v>
      </c>
      <c r="O573" s="13">
        <v>45365</v>
      </c>
      <c r="P573" s="55" t="s">
        <v>344</v>
      </c>
    </row>
    <row r="574" spans="1:16" x14ac:dyDescent="0.25">
      <c r="A574" s="12" t="s">
        <v>122</v>
      </c>
      <c r="B574" s="12" t="s">
        <v>121</v>
      </c>
      <c r="C574" s="12" t="s">
        <v>1031</v>
      </c>
      <c r="D574" s="13">
        <v>45404</v>
      </c>
      <c r="E574" s="19">
        <v>65195</v>
      </c>
      <c r="F574" s="13">
        <v>45434</v>
      </c>
      <c r="G574" s="60" t="s">
        <v>344</v>
      </c>
      <c r="J574" s="12" t="s">
        <v>329</v>
      </c>
      <c r="K574" s="12" t="s">
        <v>333</v>
      </c>
      <c r="L574" s="12" t="s">
        <v>615</v>
      </c>
      <c r="M574" s="13">
        <v>45330</v>
      </c>
      <c r="N574" s="19">
        <v>83912</v>
      </c>
      <c r="O574" s="13">
        <v>45360</v>
      </c>
      <c r="P574" s="55" t="s">
        <v>344</v>
      </c>
    </row>
    <row r="575" spans="1:16" x14ac:dyDescent="0.25">
      <c r="A575" s="12" t="s">
        <v>180</v>
      </c>
      <c r="B575" s="12" t="s">
        <v>182</v>
      </c>
      <c r="C575" s="12" t="s">
        <v>1034</v>
      </c>
      <c r="D575" s="13">
        <v>45387</v>
      </c>
      <c r="E575" s="19">
        <v>240720</v>
      </c>
      <c r="F575" s="13">
        <v>45417</v>
      </c>
      <c r="G575" s="60" t="s">
        <v>344</v>
      </c>
      <c r="J575" s="12" t="s">
        <v>329</v>
      </c>
      <c r="K575" s="12" t="s">
        <v>333</v>
      </c>
      <c r="L575" s="12" t="s">
        <v>680</v>
      </c>
      <c r="M575" s="13">
        <v>45348</v>
      </c>
      <c r="N575" s="19">
        <v>5758</v>
      </c>
      <c r="O575" s="13">
        <v>45378</v>
      </c>
      <c r="P575" s="55" t="s">
        <v>344</v>
      </c>
    </row>
    <row r="576" spans="1:16" x14ac:dyDescent="0.25">
      <c r="A576" s="12" t="s">
        <v>180</v>
      </c>
      <c r="B576" s="12" t="s">
        <v>182</v>
      </c>
      <c r="C576" s="12" t="s">
        <v>1035</v>
      </c>
      <c r="D576" s="13">
        <v>45401</v>
      </c>
      <c r="E576" s="19">
        <v>61410</v>
      </c>
      <c r="F576" s="13">
        <v>45431</v>
      </c>
      <c r="G576" s="60" t="s">
        <v>344</v>
      </c>
      <c r="J576" s="12" t="s">
        <v>244</v>
      </c>
      <c r="K576" s="12" t="s">
        <v>261</v>
      </c>
      <c r="L576" s="12" t="s">
        <v>642</v>
      </c>
      <c r="M576" s="13">
        <v>45336</v>
      </c>
      <c r="N576" s="19">
        <v>21240</v>
      </c>
      <c r="O576" s="13">
        <v>45366</v>
      </c>
      <c r="P576" s="55" t="s">
        <v>344</v>
      </c>
    </row>
    <row r="577" spans="1:16" x14ac:dyDescent="0.25">
      <c r="A577" s="12" t="s">
        <v>180</v>
      </c>
      <c r="B577" s="12" t="s">
        <v>182</v>
      </c>
      <c r="C577" s="12" t="s">
        <v>1036</v>
      </c>
      <c r="D577" s="13">
        <v>45401</v>
      </c>
      <c r="E577" s="19">
        <v>242451</v>
      </c>
      <c r="F577" s="13">
        <v>45431</v>
      </c>
      <c r="G577" s="60" t="s">
        <v>344</v>
      </c>
      <c r="J577" s="12" t="s">
        <v>244</v>
      </c>
      <c r="K577" s="12" t="s">
        <v>261</v>
      </c>
      <c r="L577" s="12" t="s">
        <v>683</v>
      </c>
      <c r="M577" s="13">
        <v>45348</v>
      </c>
      <c r="N577" s="19">
        <v>19399</v>
      </c>
      <c r="O577" s="13">
        <v>45378</v>
      </c>
      <c r="P577" s="55" t="s">
        <v>344</v>
      </c>
    </row>
    <row r="578" spans="1:16" x14ac:dyDescent="0.25">
      <c r="A578" s="12" t="s">
        <v>180</v>
      </c>
      <c r="B578" s="12" t="s">
        <v>182</v>
      </c>
      <c r="C578" s="12" t="s">
        <v>1037</v>
      </c>
      <c r="D578" s="13">
        <v>45401</v>
      </c>
      <c r="E578" s="19">
        <v>213389</v>
      </c>
      <c r="F578" s="13">
        <v>45431</v>
      </c>
      <c r="G578" s="60" t="s">
        <v>344</v>
      </c>
      <c r="J578" s="12" t="s">
        <v>703</v>
      </c>
      <c r="K578" s="12" t="s">
        <v>584</v>
      </c>
      <c r="L578" s="12" t="s">
        <v>645</v>
      </c>
      <c r="M578" s="13">
        <v>45336</v>
      </c>
      <c r="N578" s="19">
        <v>20862</v>
      </c>
      <c r="O578" s="13">
        <v>45366</v>
      </c>
      <c r="P578" s="55" t="s">
        <v>344</v>
      </c>
    </row>
    <row r="579" spans="1:16" x14ac:dyDescent="0.25">
      <c r="A579" s="12" t="s">
        <v>180</v>
      </c>
      <c r="B579" s="12" t="s">
        <v>182</v>
      </c>
      <c r="C579" s="12" t="s">
        <v>1038</v>
      </c>
      <c r="D579" s="13">
        <v>45401</v>
      </c>
      <c r="E579" s="19">
        <v>13641</v>
      </c>
      <c r="F579" s="13">
        <v>45431</v>
      </c>
      <c r="G579" s="60" t="s">
        <v>344</v>
      </c>
      <c r="J579" s="12" t="s">
        <v>122</v>
      </c>
      <c r="K579" s="12" t="s">
        <v>121</v>
      </c>
      <c r="L579" s="12" t="s">
        <v>625</v>
      </c>
      <c r="M579" s="13">
        <v>45330</v>
      </c>
      <c r="N579" s="19">
        <v>13039</v>
      </c>
      <c r="O579" s="13">
        <v>45360</v>
      </c>
      <c r="P579" s="55" t="s">
        <v>344</v>
      </c>
    </row>
    <row r="580" spans="1:16" x14ac:dyDescent="0.25">
      <c r="A580" s="12" t="s">
        <v>295</v>
      </c>
      <c r="B580" s="12" t="s">
        <v>298</v>
      </c>
      <c r="C580" s="12" t="s">
        <v>1039</v>
      </c>
      <c r="D580" s="13">
        <v>45385</v>
      </c>
      <c r="E580" s="19">
        <v>43298</v>
      </c>
      <c r="F580" s="13">
        <v>45415</v>
      </c>
      <c r="G580" s="60" t="s">
        <v>344</v>
      </c>
      <c r="J580" s="12" t="s">
        <v>180</v>
      </c>
      <c r="K580" s="12" t="s">
        <v>182</v>
      </c>
      <c r="L580" s="12" t="s">
        <v>607</v>
      </c>
      <c r="M580" s="13">
        <v>45325</v>
      </c>
      <c r="N580" s="19">
        <v>68204</v>
      </c>
      <c r="O580" s="13">
        <v>45355</v>
      </c>
      <c r="P580" s="55" t="s">
        <v>344</v>
      </c>
    </row>
    <row r="581" spans="1:16" x14ac:dyDescent="0.25">
      <c r="A581" s="12" t="s">
        <v>295</v>
      </c>
      <c r="B581" s="12" t="s">
        <v>298</v>
      </c>
      <c r="C581" s="12" t="s">
        <v>1040</v>
      </c>
      <c r="D581" s="13">
        <v>45385</v>
      </c>
      <c r="E581" s="19">
        <v>8149</v>
      </c>
      <c r="F581" s="13">
        <v>45415</v>
      </c>
      <c r="G581" s="60" t="s">
        <v>344</v>
      </c>
      <c r="J581" s="12" t="s">
        <v>180</v>
      </c>
      <c r="K581" s="12" t="s">
        <v>182</v>
      </c>
      <c r="L581" s="12" t="s">
        <v>608</v>
      </c>
      <c r="M581" s="13">
        <v>45325</v>
      </c>
      <c r="N581" s="19">
        <v>8977</v>
      </c>
      <c r="O581" s="13">
        <v>45355</v>
      </c>
      <c r="P581" s="55" t="s">
        <v>344</v>
      </c>
    </row>
    <row r="582" spans="1:16" x14ac:dyDescent="0.25">
      <c r="A582" s="12" t="s">
        <v>295</v>
      </c>
      <c r="B582" s="12" t="s">
        <v>298</v>
      </c>
      <c r="C582" s="12" t="s">
        <v>1041</v>
      </c>
      <c r="D582" s="13">
        <v>45391</v>
      </c>
      <c r="E582" s="19">
        <v>35435</v>
      </c>
      <c r="F582" s="13">
        <v>45421</v>
      </c>
      <c r="G582" s="60" t="s">
        <v>344</v>
      </c>
      <c r="J582" s="12" t="s">
        <v>180</v>
      </c>
      <c r="K582" s="12" t="s">
        <v>182</v>
      </c>
      <c r="L582" s="12" t="s">
        <v>622</v>
      </c>
      <c r="M582" s="13">
        <v>45330</v>
      </c>
      <c r="N582" s="19">
        <v>304411</v>
      </c>
      <c r="O582" s="13">
        <v>45360</v>
      </c>
      <c r="P582" s="55" t="s">
        <v>344</v>
      </c>
    </row>
    <row r="583" spans="1:16" x14ac:dyDescent="0.25">
      <c r="A583" s="12" t="s">
        <v>295</v>
      </c>
      <c r="B583" s="12" t="s">
        <v>298</v>
      </c>
      <c r="C583" s="12" t="s">
        <v>1042</v>
      </c>
      <c r="D583" s="13">
        <v>45391</v>
      </c>
      <c r="E583" s="19">
        <v>37699</v>
      </c>
      <c r="F583" s="13">
        <v>45421</v>
      </c>
      <c r="G583" s="60" t="s">
        <v>344</v>
      </c>
      <c r="J583" s="12" t="s">
        <v>180</v>
      </c>
      <c r="K583" s="12" t="s">
        <v>182</v>
      </c>
      <c r="L583" s="12" t="s">
        <v>650</v>
      </c>
      <c r="M583" s="13">
        <v>45339</v>
      </c>
      <c r="N583" s="19">
        <v>189567</v>
      </c>
      <c r="O583" s="13">
        <v>45369</v>
      </c>
      <c r="P583" s="55" t="s">
        <v>344</v>
      </c>
    </row>
    <row r="584" spans="1:16" x14ac:dyDescent="0.25">
      <c r="A584" s="12" t="s">
        <v>295</v>
      </c>
      <c r="B584" s="12" t="s">
        <v>298</v>
      </c>
      <c r="C584" s="12" t="s">
        <v>1043</v>
      </c>
      <c r="D584" s="13">
        <v>45394</v>
      </c>
      <c r="E584" s="19">
        <v>60689</v>
      </c>
      <c r="F584" s="13">
        <v>45424</v>
      </c>
      <c r="G584" s="60" t="s">
        <v>344</v>
      </c>
      <c r="J584" s="12" t="s">
        <v>180</v>
      </c>
      <c r="K584" s="12" t="s">
        <v>182</v>
      </c>
      <c r="L584" s="12" t="s">
        <v>669</v>
      </c>
      <c r="M584" s="13">
        <v>45343</v>
      </c>
      <c r="N584" s="19">
        <v>158474</v>
      </c>
      <c r="O584" s="13">
        <v>45373</v>
      </c>
      <c r="P584" s="55" t="s">
        <v>344</v>
      </c>
    </row>
    <row r="585" spans="1:16" x14ac:dyDescent="0.25">
      <c r="A585" s="12" t="s">
        <v>295</v>
      </c>
      <c r="B585" s="12" t="s">
        <v>298</v>
      </c>
      <c r="C585" s="12" t="s">
        <v>1044</v>
      </c>
      <c r="D585" s="13">
        <v>45394</v>
      </c>
      <c r="E585" s="19">
        <v>229947</v>
      </c>
      <c r="F585" s="13">
        <v>45424</v>
      </c>
      <c r="G585" s="60" t="s">
        <v>344</v>
      </c>
      <c r="J585" s="12" t="s">
        <v>180</v>
      </c>
      <c r="K585" s="12" t="s">
        <v>182</v>
      </c>
      <c r="L585" s="12" t="s">
        <v>673</v>
      </c>
      <c r="M585" s="13">
        <v>45344</v>
      </c>
      <c r="N585" s="19">
        <v>1114587</v>
      </c>
      <c r="O585" s="13">
        <v>45374</v>
      </c>
      <c r="P585" s="55" t="s">
        <v>344</v>
      </c>
    </row>
    <row r="586" spans="1:16" x14ac:dyDescent="0.25">
      <c r="A586" s="12" t="s">
        <v>295</v>
      </c>
      <c r="B586" s="12" t="s">
        <v>298</v>
      </c>
      <c r="C586" s="12" t="s">
        <v>1045</v>
      </c>
      <c r="D586" s="13">
        <v>45397</v>
      </c>
      <c r="E586" s="19">
        <v>30588</v>
      </c>
      <c r="F586" s="13">
        <v>45427</v>
      </c>
      <c r="G586" s="60" t="s">
        <v>344</v>
      </c>
      <c r="J586" s="12" t="s">
        <v>295</v>
      </c>
      <c r="K586" s="12" t="s">
        <v>298</v>
      </c>
      <c r="L586" s="12" t="s">
        <v>604</v>
      </c>
      <c r="M586" s="13">
        <v>45325</v>
      </c>
      <c r="N586" s="19">
        <v>17119</v>
      </c>
      <c r="O586" s="13">
        <v>45355</v>
      </c>
      <c r="P586" s="55" t="s">
        <v>344</v>
      </c>
    </row>
    <row r="587" spans="1:16" x14ac:dyDescent="0.25">
      <c r="A587" s="12" t="s">
        <v>295</v>
      </c>
      <c r="B587" s="12" t="s">
        <v>298</v>
      </c>
      <c r="C587" s="12" t="s">
        <v>1046</v>
      </c>
      <c r="D587" s="13">
        <v>45398</v>
      </c>
      <c r="E587" s="19">
        <v>1972</v>
      </c>
      <c r="F587" s="13">
        <v>45428</v>
      </c>
      <c r="G587" s="60" t="s">
        <v>344</v>
      </c>
      <c r="J587" s="12" t="s">
        <v>295</v>
      </c>
      <c r="K587" s="12" t="s">
        <v>298</v>
      </c>
      <c r="L587" s="12" t="s">
        <v>605</v>
      </c>
      <c r="M587" s="13">
        <v>45325</v>
      </c>
      <c r="N587" s="19">
        <v>68619</v>
      </c>
      <c r="O587" s="13">
        <v>45355</v>
      </c>
      <c r="P587" s="55" t="s">
        <v>344</v>
      </c>
    </row>
    <row r="588" spans="1:16" x14ac:dyDescent="0.25">
      <c r="A588" s="12" t="s">
        <v>295</v>
      </c>
      <c r="B588" s="12" t="s">
        <v>298</v>
      </c>
      <c r="C588" s="12" t="s">
        <v>1047</v>
      </c>
      <c r="D588" s="13">
        <v>45401</v>
      </c>
      <c r="E588" s="19">
        <v>5116</v>
      </c>
      <c r="F588" s="13">
        <v>45431</v>
      </c>
      <c r="G588" s="60" t="s">
        <v>344</v>
      </c>
      <c r="J588" s="12" t="s">
        <v>295</v>
      </c>
      <c r="K588" s="12" t="s">
        <v>298</v>
      </c>
      <c r="L588" s="12" t="s">
        <v>620</v>
      </c>
      <c r="M588" s="13">
        <v>45330</v>
      </c>
      <c r="N588" s="19">
        <v>20307</v>
      </c>
      <c r="O588" s="13">
        <v>45360</v>
      </c>
      <c r="P588" s="55" t="s">
        <v>344</v>
      </c>
    </row>
    <row r="589" spans="1:16" x14ac:dyDescent="0.25">
      <c r="A589" s="12" t="s">
        <v>295</v>
      </c>
      <c r="B589" s="12" t="s">
        <v>298</v>
      </c>
      <c r="C589" s="12" t="s">
        <v>1048</v>
      </c>
      <c r="D589" s="13">
        <v>45401</v>
      </c>
      <c r="E589" s="19">
        <v>27934</v>
      </c>
      <c r="F589" s="13">
        <v>45431</v>
      </c>
      <c r="G589" s="60" t="s">
        <v>344</v>
      </c>
      <c r="J589" s="12" t="s">
        <v>295</v>
      </c>
      <c r="K589" s="12" t="s">
        <v>298</v>
      </c>
      <c r="L589" s="12" t="s">
        <v>629</v>
      </c>
      <c r="M589" s="13">
        <v>45335</v>
      </c>
      <c r="N589" s="19">
        <v>844</v>
      </c>
      <c r="O589" s="13">
        <v>45365</v>
      </c>
      <c r="P589" s="55" t="s">
        <v>344</v>
      </c>
    </row>
    <row r="590" spans="1:16" x14ac:dyDescent="0.25">
      <c r="A590" s="12" t="s">
        <v>295</v>
      </c>
      <c r="B590" s="12" t="s">
        <v>298</v>
      </c>
      <c r="C590" s="12" t="s">
        <v>1049</v>
      </c>
      <c r="D590" s="13">
        <v>45401</v>
      </c>
      <c r="E590" s="19">
        <v>40249</v>
      </c>
      <c r="F590" s="13">
        <v>45431</v>
      </c>
      <c r="G590" s="60" t="s">
        <v>344</v>
      </c>
      <c r="J590" s="12" t="s">
        <v>295</v>
      </c>
      <c r="K590" s="12" t="s">
        <v>298</v>
      </c>
      <c r="L590" s="12" t="s">
        <v>630</v>
      </c>
      <c r="M590" s="13">
        <v>45335</v>
      </c>
      <c r="N590" s="19">
        <v>31241</v>
      </c>
      <c r="O590" s="13">
        <v>45365</v>
      </c>
      <c r="P590" s="55" t="s">
        <v>344</v>
      </c>
    </row>
    <row r="591" spans="1:16" x14ac:dyDescent="0.25">
      <c r="A591" s="12" t="s">
        <v>295</v>
      </c>
      <c r="B591" s="12" t="s">
        <v>298</v>
      </c>
      <c r="C591" s="12" t="s">
        <v>1050</v>
      </c>
      <c r="D591" s="13">
        <v>45404</v>
      </c>
      <c r="E591" s="19">
        <v>8100</v>
      </c>
      <c r="F591" s="13">
        <v>45434</v>
      </c>
      <c r="G591" s="60" t="s">
        <v>344</v>
      </c>
      <c r="J591" s="12" t="s">
        <v>295</v>
      </c>
      <c r="K591" s="12" t="s">
        <v>298</v>
      </c>
      <c r="L591" s="12" t="s">
        <v>641</v>
      </c>
      <c r="M591" s="13">
        <v>45336</v>
      </c>
      <c r="N591" s="19">
        <v>85176</v>
      </c>
      <c r="O591" s="13">
        <v>45366</v>
      </c>
      <c r="P591" s="55" t="s">
        <v>344</v>
      </c>
    </row>
    <row r="592" spans="1:16" x14ac:dyDescent="0.25">
      <c r="A592" s="12" t="s">
        <v>295</v>
      </c>
      <c r="B592" s="12" t="s">
        <v>298</v>
      </c>
      <c r="C592" s="12" t="s">
        <v>1051</v>
      </c>
      <c r="D592" s="13">
        <v>45405</v>
      </c>
      <c r="E592" s="19">
        <v>148184</v>
      </c>
      <c r="F592" s="13">
        <v>45435</v>
      </c>
      <c r="G592" s="60" t="s">
        <v>344</v>
      </c>
      <c r="J592" s="12" t="s">
        <v>295</v>
      </c>
      <c r="K592" s="12" t="s">
        <v>298</v>
      </c>
      <c r="L592" s="12" t="s">
        <v>649</v>
      </c>
      <c r="M592" s="13">
        <v>45339</v>
      </c>
      <c r="N592" s="19">
        <v>37430</v>
      </c>
      <c r="O592" s="13">
        <v>45369</v>
      </c>
      <c r="P592" s="55" t="s">
        <v>344</v>
      </c>
    </row>
    <row r="593" spans="1:17" x14ac:dyDescent="0.25">
      <c r="A593" s="12" t="s">
        <v>295</v>
      </c>
      <c r="B593" s="12" t="s">
        <v>298</v>
      </c>
      <c r="C593" s="12" t="s">
        <v>1052</v>
      </c>
      <c r="D593" s="13">
        <v>45405</v>
      </c>
      <c r="E593" s="19">
        <v>132519</v>
      </c>
      <c r="F593" s="13">
        <v>45435</v>
      </c>
      <c r="G593" s="60" t="s">
        <v>344</v>
      </c>
      <c r="J593" s="12" t="s">
        <v>295</v>
      </c>
      <c r="K593" s="12" t="s">
        <v>298</v>
      </c>
      <c r="L593" s="12" t="s">
        <v>659</v>
      </c>
      <c r="M593" s="13">
        <v>45342</v>
      </c>
      <c r="N593" s="19">
        <v>34922</v>
      </c>
      <c r="O593" s="13">
        <v>45372</v>
      </c>
      <c r="P593" s="55" t="s">
        <v>344</v>
      </c>
    </row>
    <row r="594" spans="1:17" x14ac:dyDescent="0.25">
      <c r="A594" s="12" t="s">
        <v>295</v>
      </c>
      <c r="B594" s="12" t="s">
        <v>298</v>
      </c>
      <c r="C594" s="12" t="s">
        <v>1053</v>
      </c>
      <c r="D594" s="13">
        <v>45408</v>
      </c>
      <c r="E594" s="19">
        <v>10124</v>
      </c>
      <c r="F594" s="13">
        <v>45438</v>
      </c>
      <c r="G594" s="60" t="s">
        <v>344</v>
      </c>
      <c r="J594" s="12" t="s">
        <v>295</v>
      </c>
      <c r="K594" s="12" t="s">
        <v>298</v>
      </c>
      <c r="L594" s="12" t="s">
        <v>660</v>
      </c>
      <c r="M594" s="13">
        <v>45342</v>
      </c>
      <c r="N594" s="19">
        <v>41304</v>
      </c>
      <c r="O594" s="13">
        <v>45372</v>
      </c>
      <c r="P594" s="55" t="s">
        <v>344</v>
      </c>
    </row>
    <row r="595" spans="1:17" x14ac:dyDescent="0.25">
      <c r="A595" s="12" t="s">
        <v>375</v>
      </c>
      <c r="B595" s="12" t="s">
        <v>376</v>
      </c>
      <c r="C595" s="12" t="s">
        <v>1060</v>
      </c>
      <c r="D595" s="13">
        <v>45401</v>
      </c>
      <c r="E595" s="19">
        <v>481219</v>
      </c>
      <c r="F595" s="13">
        <v>45401</v>
      </c>
      <c r="G595" s="60" t="s">
        <v>344</v>
      </c>
      <c r="J595" s="12" t="s">
        <v>295</v>
      </c>
      <c r="K595" s="12" t="s">
        <v>298</v>
      </c>
      <c r="L595" s="12" t="s">
        <v>668</v>
      </c>
      <c r="M595" s="13">
        <v>45343</v>
      </c>
      <c r="N595" s="19">
        <v>69989</v>
      </c>
      <c r="O595" s="13">
        <v>45373</v>
      </c>
      <c r="P595" s="55" t="s">
        <v>344</v>
      </c>
    </row>
    <row r="596" spans="1:17" x14ac:dyDescent="0.25">
      <c r="A596" s="12" t="s">
        <v>375</v>
      </c>
      <c r="B596" s="12" t="s">
        <v>376</v>
      </c>
      <c r="C596" s="12" t="s">
        <v>1061</v>
      </c>
      <c r="D596" s="13">
        <v>45405</v>
      </c>
      <c r="E596" s="19">
        <v>1308163</v>
      </c>
      <c r="F596" s="13">
        <v>45405</v>
      </c>
      <c r="G596" s="60" t="s">
        <v>344</v>
      </c>
      <c r="J596" s="12" t="s">
        <v>295</v>
      </c>
      <c r="K596" s="12" t="s">
        <v>298</v>
      </c>
      <c r="L596" s="12" t="s">
        <v>675</v>
      </c>
      <c r="M596" s="13">
        <v>45345</v>
      </c>
      <c r="N596" s="19">
        <v>84082</v>
      </c>
      <c r="O596" s="13">
        <v>45375</v>
      </c>
      <c r="P596" s="55" t="s">
        <v>344</v>
      </c>
    </row>
    <row r="597" spans="1:17" x14ac:dyDescent="0.25">
      <c r="A597" s="12" t="s">
        <v>375</v>
      </c>
      <c r="B597" s="12" t="s">
        <v>376</v>
      </c>
      <c r="C597" s="12" t="s">
        <v>1062</v>
      </c>
      <c r="D597" s="13">
        <v>45405</v>
      </c>
      <c r="E597" s="19">
        <v>71464</v>
      </c>
      <c r="F597" s="13">
        <v>45405</v>
      </c>
      <c r="G597" s="60" t="s">
        <v>344</v>
      </c>
      <c r="J597" s="12" t="s">
        <v>295</v>
      </c>
      <c r="K597" s="12" t="s">
        <v>298</v>
      </c>
      <c r="L597" s="12" t="s">
        <v>681</v>
      </c>
      <c r="M597" s="13">
        <v>45348</v>
      </c>
      <c r="N597" s="19">
        <v>94494</v>
      </c>
      <c r="O597" s="13">
        <v>45378</v>
      </c>
      <c r="P597" s="55" t="s">
        <v>344</v>
      </c>
    </row>
    <row r="598" spans="1:17" x14ac:dyDescent="0.25">
      <c r="A598" s="12" t="s">
        <v>375</v>
      </c>
      <c r="B598" s="12" t="s">
        <v>376</v>
      </c>
      <c r="C598" s="12" t="s">
        <v>1063</v>
      </c>
      <c r="D598" s="13">
        <v>45406</v>
      </c>
      <c r="E598" s="19">
        <v>56168</v>
      </c>
      <c r="F598" s="13">
        <v>45406</v>
      </c>
      <c r="G598" s="60" t="s">
        <v>344</v>
      </c>
      <c r="J598" s="12" t="s">
        <v>375</v>
      </c>
      <c r="K598" s="12" t="s">
        <v>376</v>
      </c>
      <c r="L598" s="12" t="s">
        <v>589</v>
      </c>
      <c r="M598" s="13">
        <v>45335</v>
      </c>
      <c r="N598" s="19">
        <v>86913</v>
      </c>
      <c r="O598" s="13">
        <v>45335</v>
      </c>
      <c r="P598" s="55" t="s">
        <v>344</v>
      </c>
    </row>
    <row r="599" spans="1:17" x14ac:dyDescent="0.25">
      <c r="A599" s="12" t="s">
        <v>127</v>
      </c>
      <c r="B599" s="12" t="s">
        <v>126</v>
      </c>
      <c r="C599" s="12" t="s">
        <v>1068</v>
      </c>
      <c r="D599" s="13">
        <v>45387</v>
      </c>
      <c r="E599" s="19">
        <v>238360</v>
      </c>
      <c r="F599" s="13">
        <v>45417</v>
      </c>
      <c r="G599" s="60" t="s">
        <v>344</v>
      </c>
      <c r="J599" s="12" t="s">
        <v>375</v>
      </c>
      <c r="K599" s="12" t="s">
        <v>376</v>
      </c>
      <c r="L599" s="12" t="s">
        <v>591</v>
      </c>
      <c r="M599" s="13">
        <v>45342</v>
      </c>
      <c r="N599" s="19">
        <v>165964</v>
      </c>
      <c r="O599" s="13">
        <v>45342</v>
      </c>
      <c r="P599" s="55" t="s">
        <v>344</v>
      </c>
    </row>
    <row r="600" spans="1:17" x14ac:dyDescent="0.25">
      <c r="A600" s="12" t="s">
        <v>127</v>
      </c>
      <c r="B600" s="12" t="s">
        <v>126</v>
      </c>
      <c r="C600" s="12" t="s">
        <v>1069</v>
      </c>
      <c r="D600" s="13">
        <v>45398</v>
      </c>
      <c r="E600" s="19">
        <v>174640</v>
      </c>
      <c r="F600" s="13">
        <v>45428</v>
      </c>
      <c r="G600" s="60" t="s">
        <v>344</v>
      </c>
      <c r="J600" s="12" t="s">
        <v>302</v>
      </c>
      <c r="K600" s="12" t="s">
        <v>585</v>
      </c>
      <c r="L600" s="12" t="s">
        <v>653</v>
      </c>
      <c r="M600" s="13">
        <v>45339</v>
      </c>
      <c r="N600" s="19">
        <v>79334</v>
      </c>
      <c r="O600" s="13">
        <v>45369</v>
      </c>
      <c r="P600" s="55" t="s">
        <v>344</v>
      </c>
    </row>
    <row r="601" spans="1:17" x14ac:dyDescent="0.25">
      <c r="A601" s="12" t="s">
        <v>188</v>
      </c>
      <c r="B601" s="12" t="s">
        <v>170</v>
      </c>
      <c r="C601" s="12" t="s">
        <v>1088</v>
      </c>
      <c r="D601" s="13">
        <v>45397</v>
      </c>
      <c r="E601" s="19">
        <v>93279</v>
      </c>
      <c r="F601" s="13">
        <v>45427</v>
      </c>
      <c r="G601" s="60" t="s">
        <v>344</v>
      </c>
      <c r="J601" s="12" t="s">
        <v>302</v>
      </c>
      <c r="K601" s="12" t="s">
        <v>585</v>
      </c>
      <c r="L601" s="12" t="s">
        <v>654</v>
      </c>
      <c r="M601" s="13">
        <v>45339</v>
      </c>
      <c r="N601" s="19">
        <v>648056</v>
      </c>
      <c r="O601" s="13">
        <v>45369</v>
      </c>
      <c r="P601" s="55" t="s">
        <v>344</v>
      </c>
    </row>
    <row r="602" spans="1:17" x14ac:dyDescent="0.25">
      <c r="A602" s="12" t="s">
        <v>188</v>
      </c>
      <c r="B602" s="12" t="s">
        <v>170</v>
      </c>
      <c r="C602" s="12" t="s">
        <v>1089</v>
      </c>
      <c r="D602" s="13">
        <v>45397</v>
      </c>
      <c r="E602" s="19">
        <v>440754</v>
      </c>
      <c r="F602" s="13">
        <v>45427</v>
      </c>
      <c r="G602" s="60" t="s">
        <v>344</v>
      </c>
      <c r="J602" s="12" t="s">
        <v>302</v>
      </c>
      <c r="K602" s="12" t="s">
        <v>585</v>
      </c>
      <c r="L602" s="12" t="s">
        <v>664</v>
      </c>
      <c r="M602" s="13">
        <v>45342</v>
      </c>
      <c r="N602" s="19">
        <v>132160</v>
      </c>
      <c r="O602" s="13">
        <v>45372</v>
      </c>
      <c r="P602" s="55" t="s">
        <v>344</v>
      </c>
    </row>
    <row r="603" spans="1:17" x14ac:dyDescent="0.25">
      <c r="A603" s="12" t="s">
        <v>188</v>
      </c>
      <c r="B603" s="12" t="s">
        <v>170</v>
      </c>
      <c r="C603" s="12" t="s">
        <v>1090</v>
      </c>
      <c r="D603" s="13">
        <v>45397</v>
      </c>
      <c r="E603" s="19">
        <v>82246</v>
      </c>
      <c r="F603" s="13">
        <v>45427</v>
      </c>
      <c r="G603" s="60" t="s">
        <v>344</v>
      </c>
      <c r="J603" s="12" t="s">
        <v>702</v>
      </c>
      <c r="K603" s="12" t="s">
        <v>583</v>
      </c>
      <c r="L603" s="12" t="s">
        <v>637</v>
      </c>
      <c r="M603" s="13">
        <v>45335</v>
      </c>
      <c r="N603" s="19">
        <v>324275</v>
      </c>
      <c r="O603" s="13">
        <v>45365</v>
      </c>
      <c r="P603" s="55" t="s">
        <v>344</v>
      </c>
    </row>
    <row r="604" spans="1:17" x14ac:dyDescent="0.25">
      <c r="J604" s="12" t="s">
        <v>287</v>
      </c>
      <c r="K604" s="12" t="s">
        <v>290</v>
      </c>
      <c r="L604" s="12" t="s">
        <v>587</v>
      </c>
      <c r="M604" s="13">
        <v>45325</v>
      </c>
      <c r="N604" s="19">
        <v>371612</v>
      </c>
      <c r="O604" s="13">
        <v>45325</v>
      </c>
      <c r="P604" s="55" t="s">
        <v>344</v>
      </c>
    </row>
    <row r="605" spans="1:17" x14ac:dyDescent="0.25">
      <c r="E605" s="58">
        <f>SUM(E418:E604)</f>
        <v>28880355</v>
      </c>
      <c r="H605" s="68">
        <f>E605+H412</f>
        <v>100782880</v>
      </c>
      <c r="J605" s="12" t="s">
        <v>127</v>
      </c>
      <c r="K605" s="12" t="s">
        <v>126</v>
      </c>
      <c r="L605" s="12" t="s">
        <v>610</v>
      </c>
      <c r="M605" s="13">
        <v>45325</v>
      </c>
      <c r="N605" s="19">
        <v>158167</v>
      </c>
      <c r="O605" s="13">
        <v>45355</v>
      </c>
      <c r="P605" s="55" t="s">
        <v>344</v>
      </c>
    </row>
    <row r="606" spans="1:17" x14ac:dyDescent="0.25">
      <c r="J606" s="12" t="s">
        <v>127</v>
      </c>
      <c r="K606" s="12" t="s">
        <v>126</v>
      </c>
      <c r="L606" s="12" t="s">
        <v>611</v>
      </c>
      <c r="M606" s="13">
        <v>45325</v>
      </c>
      <c r="N606" s="19">
        <v>60699</v>
      </c>
      <c r="O606" s="13">
        <v>45355</v>
      </c>
      <c r="P606" s="55" t="s">
        <v>344</v>
      </c>
      <c r="Q606" s="68"/>
    </row>
    <row r="607" spans="1:17" x14ac:dyDescent="0.25">
      <c r="H607" s="68">
        <f>E607+H413</f>
        <v>0</v>
      </c>
      <c r="J607" s="12" t="s">
        <v>699</v>
      </c>
      <c r="K607" s="12" t="s">
        <v>580</v>
      </c>
      <c r="L607" s="12" t="s">
        <v>592</v>
      </c>
      <c r="M607" s="13">
        <v>45342</v>
      </c>
      <c r="N607" s="19">
        <v>212840</v>
      </c>
      <c r="O607" s="13">
        <v>45342</v>
      </c>
      <c r="P607" s="55" t="s">
        <v>344</v>
      </c>
    </row>
    <row r="608" spans="1:17" x14ac:dyDescent="0.25">
      <c r="J608" s="12" t="s">
        <v>699</v>
      </c>
      <c r="K608" s="12" t="s">
        <v>580</v>
      </c>
      <c r="L608" s="12" t="s">
        <v>593</v>
      </c>
      <c r="M608" s="13">
        <v>45342</v>
      </c>
      <c r="N608" s="19">
        <v>40967</v>
      </c>
      <c r="O608" s="13">
        <v>45342</v>
      </c>
      <c r="P608" s="55" t="s">
        <v>344</v>
      </c>
    </row>
    <row r="609" spans="10:19" x14ac:dyDescent="0.25">
      <c r="J609" s="12" t="s">
        <v>188</v>
      </c>
      <c r="K609" s="12" t="s">
        <v>170</v>
      </c>
      <c r="L609" s="12" t="s">
        <v>644</v>
      </c>
      <c r="M609" s="13">
        <v>45336</v>
      </c>
      <c r="N609" s="19">
        <v>1123</v>
      </c>
      <c r="O609" s="13">
        <v>45366</v>
      </c>
      <c r="P609" s="55" t="s">
        <v>344</v>
      </c>
    </row>
    <row r="611" spans="10:19" x14ac:dyDescent="0.25">
      <c r="N611" s="67">
        <f>SUM(N558:N610)</f>
        <v>6522183</v>
      </c>
    </row>
    <row r="613" spans="10:19" x14ac:dyDescent="0.25">
      <c r="S613" s="68">
        <f>N611+S556</f>
        <v>24823805</v>
      </c>
    </row>
    <row r="614" spans="10:19" x14ac:dyDescent="0.25">
      <c r="K614" s="46" t="s">
        <v>165</v>
      </c>
      <c r="N614" s="58"/>
    </row>
    <row r="615" spans="10:19" x14ac:dyDescent="0.25">
      <c r="J615" s="48" t="s">
        <v>164</v>
      </c>
      <c r="K615" s="49" t="s">
        <v>158</v>
      </c>
      <c r="L615" s="50" t="s">
        <v>161</v>
      </c>
      <c r="M615" s="49" t="s">
        <v>162</v>
      </c>
      <c r="N615" s="51" t="s">
        <v>163</v>
      </c>
      <c r="O615" s="50" t="s">
        <v>157</v>
      </c>
      <c r="P615" s="50" t="s">
        <v>350</v>
      </c>
    </row>
    <row r="616" spans="10:19" x14ac:dyDescent="0.25">
      <c r="J616" s="12" t="s">
        <v>213</v>
      </c>
      <c r="K616" s="12" t="s">
        <v>220</v>
      </c>
      <c r="L616" s="12" t="s">
        <v>757</v>
      </c>
      <c r="M616" s="13">
        <v>45352</v>
      </c>
      <c r="N616" s="19">
        <v>453073</v>
      </c>
      <c r="O616" s="13">
        <v>45382</v>
      </c>
      <c r="P616" s="60" t="s">
        <v>344</v>
      </c>
    </row>
    <row r="617" spans="10:19" x14ac:dyDescent="0.25">
      <c r="J617" s="12" t="s">
        <v>710</v>
      </c>
      <c r="K617" s="12" t="s">
        <v>722</v>
      </c>
      <c r="L617" s="12" t="s">
        <v>774</v>
      </c>
      <c r="M617" s="13">
        <v>45357</v>
      </c>
      <c r="N617" s="19">
        <v>288000</v>
      </c>
      <c r="O617" s="13">
        <v>45387</v>
      </c>
      <c r="P617" s="60" t="s">
        <v>344</v>
      </c>
    </row>
    <row r="618" spans="10:19" x14ac:dyDescent="0.25">
      <c r="J618" s="12" t="s">
        <v>710</v>
      </c>
      <c r="K618" s="12" t="s">
        <v>722</v>
      </c>
      <c r="L618" s="12" t="s">
        <v>790</v>
      </c>
      <c r="M618" s="13">
        <v>45363</v>
      </c>
      <c r="N618" s="19">
        <v>244800</v>
      </c>
      <c r="O618" s="13">
        <v>45393</v>
      </c>
      <c r="P618" s="60" t="s">
        <v>344</v>
      </c>
    </row>
    <row r="619" spans="10:19" x14ac:dyDescent="0.25">
      <c r="J619" s="12" t="s">
        <v>710</v>
      </c>
      <c r="K619" s="12" t="s">
        <v>722</v>
      </c>
      <c r="L619" s="12" t="s">
        <v>849</v>
      </c>
      <c r="M619" s="13">
        <v>45373</v>
      </c>
      <c r="N619" s="19">
        <v>120000</v>
      </c>
      <c r="O619" s="13">
        <v>45403</v>
      </c>
      <c r="P619" s="60" t="s">
        <v>344</v>
      </c>
    </row>
    <row r="620" spans="10:19" x14ac:dyDescent="0.25">
      <c r="J620" s="12" t="s">
        <v>455</v>
      </c>
      <c r="K620" s="12" t="s">
        <v>460</v>
      </c>
      <c r="L620" s="12" t="s">
        <v>773</v>
      </c>
      <c r="M620" s="13">
        <v>45357</v>
      </c>
      <c r="N620" s="19">
        <v>361080</v>
      </c>
      <c r="O620" s="13">
        <v>45387</v>
      </c>
      <c r="P620" s="60" t="s">
        <v>344</v>
      </c>
    </row>
    <row r="621" spans="10:19" x14ac:dyDescent="0.25">
      <c r="J621" s="12" t="s">
        <v>455</v>
      </c>
      <c r="K621" s="12" t="s">
        <v>460</v>
      </c>
      <c r="L621" s="12" t="s">
        <v>811</v>
      </c>
      <c r="M621" s="13">
        <v>45369</v>
      </c>
      <c r="N621" s="19">
        <v>57584</v>
      </c>
      <c r="O621" s="13">
        <v>45399</v>
      </c>
      <c r="P621" s="60" t="s">
        <v>344</v>
      </c>
    </row>
    <row r="622" spans="10:19" x14ac:dyDescent="0.25">
      <c r="J622" s="12" t="s">
        <v>455</v>
      </c>
      <c r="K622" s="12" t="s">
        <v>460</v>
      </c>
      <c r="L622" s="12" t="s">
        <v>821</v>
      </c>
      <c r="M622" s="13">
        <v>45370</v>
      </c>
      <c r="N622" s="19">
        <v>34135</v>
      </c>
      <c r="O622" s="13">
        <v>45400</v>
      </c>
      <c r="P622" s="60" t="s">
        <v>344</v>
      </c>
    </row>
    <row r="623" spans="10:19" x14ac:dyDescent="0.25">
      <c r="J623" s="12" t="s">
        <v>455</v>
      </c>
      <c r="K623" s="12" t="s">
        <v>460</v>
      </c>
      <c r="L623" s="12" t="s">
        <v>822</v>
      </c>
      <c r="M623" s="13">
        <v>45370</v>
      </c>
      <c r="N623" s="19">
        <v>120327</v>
      </c>
      <c r="O623" s="13">
        <v>45400</v>
      </c>
      <c r="P623" s="60" t="s">
        <v>344</v>
      </c>
    </row>
    <row r="624" spans="10:19" x14ac:dyDescent="0.25">
      <c r="J624" s="12" t="s">
        <v>455</v>
      </c>
      <c r="K624" s="12" t="s">
        <v>460</v>
      </c>
      <c r="L624" s="12" t="s">
        <v>845</v>
      </c>
      <c r="M624" s="13">
        <v>45373</v>
      </c>
      <c r="N624" s="19">
        <v>203668</v>
      </c>
      <c r="O624" s="13">
        <v>45403</v>
      </c>
      <c r="P624" s="60" t="s">
        <v>344</v>
      </c>
    </row>
    <row r="625" spans="10:16" x14ac:dyDescent="0.25">
      <c r="J625" s="12" t="s">
        <v>455</v>
      </c>
      <c r="K625" s="12" t="s">
        <v>460</v>
      </c>
      <c r="L625" s="12" t="s">
        <v>846</v>
      </c>
      <c r="M625" s="13">
        <v>45373</v>
      </c>
      <c r="N625" s="19">
        <v>185095</v>
      </c>
      <c r="O625" s="13">
        <v>45403</v>
      </c>
      <c r="P625" s="60" t="s">
        <v>344</v>
      </c>
    </row>
    <row r="626" spans="10:16" x14ac:dyDescent="0.25">
      <c r="J626" s="12" t="s">
        <v>455</v>
      </c>
      <c r="K626" s="12" t="s">
        <v>460</v>
      </c>
      <c r="L626" s="12" t="s">
        <v>863</v>
      </c>
      <c r="M626" s="13">
        <v>45379</v>
      </c>
      <c r="N626" s="19">
        <v>27376</v>
      </c>
      <c r="O626" s="13">
        <v>45409</v>
      </c>
      <c r="P626" s="60" t="s">
        <v>344</v>
      </c>
    </row>
    <row r="627" spans="10:16" x14ac:dyDescent="0.25">
      <c r="J627" s="12" t="s">
        <v>88</v>
      </c>
      <c r="K627" s="12" t="s">
        <v>87</v>
      </c>
      <c r="L627" s="12" t="s">
        <v>754</v>
      </c>
      <c r="M627" s="13">
        <v>45352</v>
      </c>
      <c r="N627" s="19">
        <v>158675</v>
      </c>
      <c r="O627" s="13">
        <v>45382</v>
      </c>
      <c r="P627" s="60" t="s">
        <v>344</v>
      </c>
    </row>
    <row r="628" spans="10:16" x14ac:dyDescent="0.25">
      <c r="J628" s="12" t="s">
        <v>88</v>
      </c>
      <c r="K628" s="12" t="s">
        <v>87</v>
      </c>
      <c r="L628" s="12" t="s">
        <v>826</v>
      </c>
      <c r="M628" s="13">
        <v>45372</v>
      </c>
      <c r="N628" s="19">
        <v>62634</v>
      </c>
      <c r="O628" s="13">
        <v>45402</v>
      </c>
      <c r="P628" s="60" t="s">
        <v>344</v>
      </c>
    </row>
    <row r="629" spans="10:16" x14ac:dyDescent="0.25">
      <c r="J629" s="12" t="s">
        <v>88</v>
      </c>
      <c r="K629" s="12" t="s">
        <v>87</v>
      </c>
      <c r="L629" s="12" t="s">
        <v>827</v>
      </c>
      <c r="M629" s="13">
        <v>45372</v>
      </c>
      <c r="N629" s="19">
        <v>30680</v>
      </c>
      <c r="O629" s="13">
        <v>45402</v>
      </c>
      <c r="P629" s="60" t="s">
        <v>344</v>
      </c>
    </row>
    <row r="630" spans="10:16" x14ac:dyDescent="0.25">
      <c r="J630" s="12" t="s">
        <v>88</v>
      </c>
      <c r="K630" s="12" t="s">
        <v>87</v>
      </c>
      <c r="L630" s="12" t="s">
        <v>836</v>
      </c>
      <c r="M630" s="13">
        <v>45373</v>
      </c>
      <c r="N630" s="19">
        <v>131143</v>
      </c>
      <c r="O630" s="13">
        <v>45403</v>
      </c>
      <c r="P630" s="60" t="s">
        <v>344</v>
      </c>
    </row>
    <row r="631" spans="10:16" x14ac:dyDescent="0.25">
      <c r="J631" s="12" t="s">
        <v>88</v>
      </c>
      <c r="K631" s="12" t="s">
        <v>87</v>
      </c>
      <c r="L631" s="12" t="s">
        <v>853</v>
      </c>
      <c r="M631" s="13">
        <v>45379</v>
      </c>
      <c r="N631" s="19">
        <v>56616</v>
      </c>
      <c r="O631" s="13">
        <v>45409</v>
      </c>
      <c r="P631" s="60" t="s">
        <v>344</v>
      </c>
    </row>
    <row r="632" spans="10:16" x14ac:dyDescent="0.25">
      <c r="J632" s="12" t="s">
        <v>409</v>
      </c>
      <c r="K632" s="12" t="s">
        <v>416</v>
      </c>
      <c r="L632" s="12" t="s">
        <v>751</v>
      </c>
      <c r="M632" s="13">
        <v>45352</v>
      </c>
      <c r="N632" s="19">
        <v>137220</v>
      </c>
      <c r="O632" s="13">
        <v>45382</v>
      </c>
      <c r="P632" s="60" t="s">
        <v>344</v>
      </c>
    </row>
    <row r="633" spans="10:16" x14ac:dyDescent="0.25">
      <c r="J633" s="12" t="s">
        <v>409</v>
      </c>
      <c r="K633" s="12" t="s">
        <v>416</v>
      </c>
      <c r="L633" s="12" t="s">
        <v>791</v>
      </c>
      <c r="M633" s="13">
        <v>45364</v>
      </c>
      <c r="N633" s="19">
        <v>70210</v>
      </c>
      <c r="O633" s="13">
        <v>45394</v>
      </c>
      <c r="P633" s="60" t="s">
        <v>344</v>
      </c>
    </row>
    <row r="634" spans="10:16" x14ac:dyDescent="0.25">
      <c r="J634" s="12" t="s">
        <v>409</v>
      </c>
      <c r="K634" s="12" t="s">
        <v>416</v>
      </c>
      <c r="L634" s="12" t="s">
        <v>792</v>
      </c>
      <c r="M634" s="13">
        <v>45364</v>
      </c>
      <c r="N634" s="19">
        <v>46138</v>
      </c>
      <c r="O634" s="13">
        <v>45394</v>
      </c>
      <c r="P634" s="60" t="s">
        <v>344</v>
      </c>
    </row>
    <row r="635" spans="10:16" x14ac:dyDescent="0.25">
      <c r="J635" s="12" t="s">
        <v>409</v>
      </c>
      <c r="K635" s="12" t="s">
        <v>416</v>
      </c>
      <c r="L635" s="12" t="s">
        <v>793</v>
      </c>
      <c r="M635" s="13">
        <v>45364</v>
      </c>
      <c r="N635" s="19">
        <v>33099</v>
      </c>
      <c r="O635" s="13">
        <v>45394</v>
      </c>
      <c r="P635" s="60" t="s">
        <v>344</v>
      </c>
    </row>
    <row r="636" spans="10:16" x14ac:dyDescent="0.25">
      <c r="J636" s="12" t="s">
        <v>409</v>
      </c>
      <c r="K636" s="12" t="s">
        <v>416</v>
      </c>
      <c r="L636" s="12" t="s">
        <v>794</v>
      </c>
      <c r="M636" s="13">
        <v>45364</v>
      </c>
      <c r="N636" s="19">
        <v>50150</v>
      </c>
      <c r="O636" s="13">
        <v>45394</v>
      </c>
      <c r="P636" s="60" t="s">
        <v>344</v>
      </c>
    </row>
    <row r="637" spans="10:16" x14ac:dyDescent="0.25">
      <c r="J637" s="12" t="s">
        <v>317</v>
      </c>
      <c r="K637" s="12" t="s">
        <v>319</v>
      </c>
      <c r="L637" s="12" t="s">
        <v>888</v>
      </c>
      <c r="M637" s="13">
        <v>45360</v>
      </c>
      <c r="N637" s="19">
        <v>128325</v>
      </c>
      <c r="O637" s="13">
        <v>45412</v>
      </c>
      <c r="P637" s="60" t="s">
        <v>344</v>
      </c>
    </row>
    <row r="638" spans="10:16" x14ac:dyDescent="0.25">
      <c r="J638" s="12" t="s">
        <v>212</v>
      </c>
      <c r="K638" s="12" t="s">
        <v>219</v>
      </c>
      <c r="L638" s="12" t="s">
        <v>797</v>
      </c>
      <c r="M638" s="13">
        <v>45364</v>
      </c>
      <c r="N638" s="19">
        <v>27834</v>
      </c>
      <c r="O638" s="13">
        <v>45394</v>
      </c>
      <c r="P638" s="60" t="s">
        <v>344</v>
      </c>
    </row>
    <row r="639" spans="10:16" x14ac:dyDescent="0.25">
      <c r="J639" s="12" t="s">
        <v>115</v>
      </c>
      <c r="K639" s="12" t="s">
        <v>199</v>
      </c>
      <c r="L639" s="12" t="s">
        <v>800</v>
      </c>
      <c r="M639" s="13">
        <v>45364</v>
      </c>
      <c r="N639" s="19">
        <v>17851</v>
      </c>
      <c r="O639" s="13">
        <v>45394</v>
      </c>
      <c r="P639" s="60" t="s">
        <v>344</v>
      </c>
    </row>
    <row r="640" spans="10:16" x14ac:dyDescent="0.25">
      <c r="J640" s="12" t="s">
        <v>115</v>
      </c>
      <c r="K640" s="12" t="s">
        <v>199</v>
      </c>
      <c r="L640" s="12" t="s">
        <v>814</v>
      </c>
      <c r="M640" s="13">
        <v>45369</v>
      </c>
      <c r="N640" s="19">
        <v>26668</v>
      </c>
      <c r="O640" s="13">
        <v>45399</v>
      </c>
      <c r="P640" s="60" t="s">
        <v>344</v>
      </c>
    </row>
    <row r="641" spans="10:16" x14ac:dyDescent="0.25">
      <c r="J641" s="12" t="s">
        <v>115</v>
      </c>
      <c r="K641" s="12" t="s">
        <v>199</v>
      </c>
      <c r="L641" s="12" t="s">
        <v>864</v>
      </c>
      <c r="M641" s="13">
        <v>45379</v>
      </c>
      <c r="N641" s="19">
        <v>21098</v>
      </c>
      <c r="O641" s="13">
        <v>45409</v>
      </c>
      <c r="P641" s="60" t="s">
        <v>344</v>
      </c>
    </row>
    <row r="642" spans="10:16" x14ac:dyDescent="0.25">
      <c r="J642" s="12" t="s">
        <v>115</v>
      </c>
      <c r="K642" s="12" t="s">
        <v>199</v>
      </c>
      <c r="L642" s="12" t="s">
        <v>865</v>
      </c>
      <c r="M642" s="13">
        <v>45379</v>
      </c>
      <c r="N642" s="19">
        <v>3516</v>
      </c>
      <c r="O642" s="13">
        <v>45409</v>
      </c>
      <c r="P642" s="60" t="s">
        <v>344</v>
      </c>
    </row>
    <row r="643" spans="10:16" x14ac:dyDescent="0.25">
      <c r="J643" s="12" t="s">
        <v>270</v>
      </c>
      <c r="K643" s="12" t="s">
        <v>267</v>
      </c>
      <c r="L643" s="12" t="s">
        <v>868</v>
      </c>
      <c r="M643" s="13">
        <v>45379</v>
      </c>
      <c r="N643" s="19">
        <v>230751</v>
      </c>
      <c r="O643" s="13">
        <v>45409</v>
      </c>
      <c r="P643" s="60" t="s">
        <v>344</v>
      </c>
    </row>
    <row r="644" spans="10:16" x14ac:dyDescent="0.25">
      <c r="J644" s="12" t="s">
        <v>512</v>
      </c>
      <c r="K644" s="12" t="s">
        <v>516</v>
      </c>
      <c r="L644" s="12" t="s">
        <v>788</v>
      </c>
      <c r="M644" s="13">
        <v>45363</v>
      </c>
      <c r="N644" s="19">
        <v>209580</v>
      </c>
      <c r="O644" s="13">
        <v>45393</v>
      </c>
      <c r="P644" s="60" t="s">
        <v>344</v>
      </c>
    </row>
    <row r="645" spans="10:16" x14ac:dyDescent="0.25">
      <c r="J645" s="12" t="s">
        <v>398</v>
      </c>
      <c r="K645" s="12" t="s">
        <v>401</v>
      </c>
      <c r="L645" s="12" t="s">
        <v>799</v>
      </c>
      <c r="M645" s="13">
        <v>45364</v>
      </c>
      <c r="N645" s="19">
        <v>143992</v>
      </c>
      <c r="O645" s="13">
        <v>45394</v>
      </c>
      <c r="P645" s="60" t="s">
        <v>344</v>
      </c>
    </row>
    <row r="646" spans="10:16" x14ac:dyDescent="0.25">
      <c r="J646" s="12" t="s">
        <v>398</v>
      </c>
      <c r="K646" s="12" t="s">
        <v>401</v>
      </c>
      <c r="L646" s="12" t="s">
        <v>843</v>
      </c>
      <c r="M646" s="13">
        <v>45373</v>
      </c>
      <c r="N646" s="19">
        <v>720</v>
      </c>
      <c r="O646" s="13">
        <v>45403</v>
      </c>
      <c r="P646" s="60" t="s">
        <v>344</v>
      </c>
    </row>
    <row r="647" spans="10:16" x14ac:dyDescent="0.25">
      <c r="J647" s="12" t="s">
        <v>398</v>
      </c>
      <c r="K647" s="12" t="s">
        <v>401</v>
      </c>
      <c r="L647" s="12" t="s">
        <v>844</v>
      </c>
      <c r="M647" s="13">
        <v>45373</v>
      </c>
      <c r="N647" s="19">
        <v>5600</v>
      </c>
      <c r="O647" s="13">
        <v>45403</v>
      </c>
      <c r="P647" s="60" t="s">
        <v>344</v>
      </c>
    </row>
    <row r="648" spans="10:16" x14ac:dyDescent="0.25">
      <c r="J648" s="12" t="s">
        <v>300</v>
      </c>
      <c r="K648" s="12" t="s">
        <v>307</v>
      </c>
      <c r="L648" s="12" t="s">
        <v>736</v>
      </c>
      <c r="M648" s="13">
        <v>45360</v>
      </c>
      <c r="N648" s="19">
        <v>198594</v>
      </c>
      <c r="O648" s="13">
        <v>45360</v>
      </c>
      <c r="P648" s="60" t="s">
        <v>344</v>
      </c>
    </row>
    <row r="649" spans="10:16" x14ac:dyDescent="0.25">
      <c r="J649" s="12" t="s">
        <v>300</v>
      </c>
      <c r="K649" s="12" t="s">
        <v>307</v>
      </c>
      <c r="L649" s="12" t="s">
        <v>738</v>
      </c>
      <c r="M649" s="13">
        <v>45364</v>
      </c>
      <c r="N649" s="19">
        <v>30090</v>
      </c>
      <c r="O649" s="13">
        <v>45364</v>
      </c>
      <c r="P649" s="60" t="s">
        <v>344</v>
      </c>
    </row>
    <row r="650" spans="10:16" x14ac:dyDescent="0.25">
      <c r="J650" s="12" t="s">
        <v>138</v>
      </c>
      <c r="K650" s="12" t="s">
        <v>137</v>
      </c>
      <c r="L650" s="12" t="s">
        <v>828</v>
      </c>
      <c r="M650" s="13">
        <v>45372</v>
      </c>
      <c r="N650" s="19">
        <v>321883</v>
      </c>
      <c r="O650" s="13">
        <v>45402</v>
      </c>
      <c r="P650" s="60" t="s">
        <v>344</v>
      </c>
    </row>
    <row r="651" spans="10:16" x14ac:dyDescent="0.25">
      <c r="J651" s="12" t="s">
        <v>138</v>
      </c>
      <c r="K651" s="12" t="s">
        <v>137</v>
      </c>
      <c r="L651" s="12" t="s">
        <v>858</v>
      </c>
      <c r="M651" s="13">
        <v>45379</v>
      </c>
      <c r="N651" s="19">
        <v>1213630</v>
      </c>
      <c r="O651" s="13">
        <v>45409</v>
      </c>
      <c r="P651" s="60" t="s">
        <v>344</v>
      </c>
    </row>
    <row r="652" spans="10:16" x14ac:dyDescent="0.25">
      <c r="J652" s="12" t="s">
        <v>138</v>
      </c>
      <c r="K652" s="12" t="s">
        <v>137</v>
      </c>
      <c r="L652" s="12" t="s">
        <v>859</v>
      </c>
      <c r="M652" s="13">
        <v>45379</v>
      </c>
      <c r="N652" s="19">
        <v>815616</v>
      </c>
      <c r="O652" s="13">
        <v>45409</v>
      </c>
      <c r="P652" s="60" t="s">
        <v>344</v>
      </c>
    </row>
    <row r="653" spans="10:16" x14ac:dyDescent="0.25">
      <c r="J653" s="12" t="s">
        <v>138</v>
      </c>
      <c r="K653" s="12" t="s">
        <v>137</v>
      </c>
      <c r="L653" s="12" t="s">
        <v>860</v>
      </c>
      <c r="M653" s="13">
        <v>45379</v>
      </c>
      <c r="N653" s="19">
        <v>1092503</v>
      </c>
      <c r="O653" s="13">
        <v>45409</v>
      </c>
      <c r="P653" s="60" t="s">
        <v>344</v>
      </c>
    </row>
    <row r="654" spans="10:16" x14ac:dyDescent="0.25">
      <c r="J654" s="12" t="s">
        <v>244</v>
      </c>
      <c r="K654" s="12" t="s">
        <v>261</v>
      </c>
      <c r="L654" s="12" t="s">
        <v>829</v>
      </c>
      <c r="M654" s="13">
        <v>45372</v>
      </c>
      <c r="N654" s="19">
        <v>25653</v>
      </c>
      <c r="O654" s="13">
        <v>45402</v>
      </c>
      <c r="P654" s="60" t="s">
        <v>344</v>
      </c>
    </row>
    <row r="655" spans="10:16" x14ac:dyDescent="0.25">
      <c r="J655" s="12" t="s">
        <v>244</v>
      </c>
      <c r="K655" s="12" t="s">
        <v>261</v>
      </c>
      <c r="L655" s="12" t="s">
        <v>842</v>
      </c>
      <c r="M655" s="13">
        <v>45373</v>
      </c>
      <c r="N655" s="19">
        <v>4012</v>
      </c>
      <c r="O655" s="13">
        <v>45403</v>
      </c>
      <c r="P655" s="60" t="s">
        <v>344</v>
      </c>
    </row>
    <row r="656" spans="10:16" x14ac:dyDescent="0.25">
      <c r="J656" s="12" t="s">
        <v>244</v>
      </c>
      <c r="K656" s="12" t="s">
        <v>261</v>
      </c>
      <c r="L656" s="12" t="s">
        <v>862</v>
      </c>
      <c r="M656" s="13">
        <v>45379</v>
      </c>
      <c r="N656" s="19">
        <v>10290</v>
      </c>
      <c r="O656" s="13">
        <v>45409</v>
      </c>
      <c r="P656" s="60" t="s">
        <v>344</v>
      </c>
    </row>
    <row r="657" spans="10:16" x14ac:dyDescent="0.25">
      <c r="J657" s="12" t="s">
        <v>714</v>
      </c>
      <c r="K657" s="12" t="s">
        <v>726</v>
      </c>
      <c r="L657" s="12" t="s">
        <v>832</v>
      </c>
      <c r="M657" s="13">
        <v>45372</v>
      </c>
      <c r="N657" s="19">
        <v>65896</v>
      </c>
      <c r="O657" s="13">
        <v>45402</v>
      </c>
      <c r="P657" s="60" t="s">
        <v>344</v>
      </c>
    </row>
    <row r="658" spans="10:16" x14ac:dyDescent="0.25">
      <c r="J658" s="12" t="s">
        <v>173</v>
      </c>
      <c r="K658" s="12" t="s">
        <v>175</v>
      </c>
      <c r="L658" s="12" t="s">
        <v>866</v>
      </c>
      <c r="M658" s="13">
        <v>45379</v>
      </c>
      <c r="N658" s="19">
        <v>489582</v>
      </c>
      <c r="O658" s="13">
        <v>45409</v>
      </c>
      <c r="P658" s="60" t="s">
        <v>344</v>
      </c>
    </row>
    <row r="659" spans="10:16" x14ac:dyDescent="0.25">
      <c r="J659" s="12" t="s">
        <v>173</v>
      </c>
      <c r="K659" s="12" t="s">
        <v>175</v>
      </c>
      <c r="L659" s="12" t="s">
        <v>873</v>
      </c>
      <c r="M659" s="13">
        <v>45380</v>
      </c>
      <c r="N659" s="19">
        <v>56994</v>
      </c>
      <c r="O659" s="13">
        <v>45410</v>
      </c>
      <c r="P659" s="60" t="s">
        <v>344</v>
      </c>
    </row>
    <row r="660" spans="10:16" x14ac:dyDescent="0.25">
      <c r="J660" s="12" t="s">
        <v>173</v>
      </c>
      <c r="K660" s="12" t="s">
        <v>175</v>
      </c>
      <c r="L660" s="12" t="s">
        <v>874</v>
      </c>
      <c r="M660" s="13">
        <v>45380</v>
      </c>
      <c r="N660" s="19">
        <v>22184</v>
      </c>
      <c r="O660" s="13">
        <v>45410</v>
      </c>
      <c r="P660" s="60" t="s">
        <v>344</v>
      </c>
    </row>
    <row r="661" spans="10:16" x14ac:dyDescent="0.25">
      <c r="J661" s="12" t="s">
        <v>173</v>
      </c>
      <c r="K661" s="12" t="s">
        <v>175</v>
      </c>
      <c r="L661" s="12" t="s">
        <v>875</v>
      </c>
      <c r="M661" s="13">
        <v>45380</v>
      </c>
      <c r="N661" s="19">
        <v>21594</v>
      </c>
      <c r="O661" s="13">
        <v>45410</v>
      </c>
      <c r="P661" s="60" t="s">
        <v>344</v>
      </c>
    </row>
    <row r="662" spans="10:16" x14ac:dyDescent="0.25">
      <c r="J662" s="12" t="s">
        <v>173</v>
      </c>
      <c r="K662" s="12" t="s">
        <v>175</v>
      </c>
      <c r="L662" s="12" t="s">
        <v>876</v>
      </c>
      <c r="M662" s="13">
        <v>45380</v>
      </c>
      <c r="N662" s="19">
        <v>22727</v>
      </c>
      <c r="O662" s="13">
        <v>45410</v>
      </c>
      <c r="P662" s="60" t="s">
        <v>344</v>
      </c>
    </row>
    <row r="663" spans="10:16" x14ac:dyDescent="0.25">
      <c r="J663" s="12" t="s">
        <v>173</v>
      </c>
      <c r="K663" s="12" t="s">
        <v>175</v>
      </c>
      <c r="L663" s="12" t="s">
        <v>877</v>
      </c>
      <c r="M663" s="13">
        <v>45380</v>
      </c>
      <c r="N663" s="19">
        <v>16048</v>
      </c>
      <c r="O663" s="13">
        <v>45410</v>
      </c>
      <c r="P663" s="60" t="s">
        <v>344</v>
      </c>
    </row>
    <row r="664" spans="10:16" x14ac:dyDescent="0.25">
      <c r="J664" s="12" t="s">
        <v>173</v>
      </c>
      <c r="K664" s="12" t="s">
        <v>175</v>
      </c>
      <c r="L664" s="12" t="s">
        <v>878</v>
      </c>
      <c r="M664" s="13">
        <v>45380</v>
      </c>
      <c r="N664" s="19">
        <v>6018</v>
      </c>
      <c r="O664" s="13">
        <v>45410</v>
      </c>
      <c r="P664" s="60" t="s">
        <v>344</v>
      </c>
    </row>
    <row r="665" spans="10:16" x14ac:dyDescent="0.25">
      <c r="J665" s="12" t="s">
        <v>173</v>
      </c>
      <c r="K665" s="12" t="s">
        <v>175</v>
      </c>
      <c r="L665" s="12" t="s">
        <v>879</v>
      </c>
      <c r="M665" s="13">
        <v>45380</v>
      </c>
      <c r="N665" s="19">
        <v>22184</v>
      </c>
      <c r="O665" s="13">
        <v>45410</v>
      </c>
      <c r="P665" s="60" t="s">
        <v>344</v>
      </c>
    </row>
    <row r="666" spans="10:16" x14ac:dyDescent="0.25">
      <c r="J666" s="12" t="s">
        <v>173</v>
      </c>
      <c r="K666" s="12" t="s">
        <v>175</v>
      </c>
      <c r="L666" s="12" t="s">
        <v>880</v>
      </c>
      <c r="M666" s="13">
        <v>45380</v>
      </c>
      <c r="N666" s="19">
        <v>40120</v>
      </c>
      <c r="O666" s="13">
        <v>45410</v>
      </c>
      <c r="P666" s="60" t="s">
        <v>344</v>
      </c>
    </row>
    <row r="667" spans="10:16" x14ac:dyDescent="0.25">
      <c r="J667" s="12" t="s">
        <v>173</v>
      </c>
      <c r="K667" s="12" t="s">
        <v>175</v>
      </c>
      <c r="L667" s="12" t="s">
        <v>881</v>
      </c>
      <c r="M667" s="13">
        <v>45380</v>
      </c>
      <c r="N667" s="19">
        <v>20060</v>
      </c>
      <c r="O667" s="13">
        <v>45410</v>
      </c>
      <c r="P667" s="60" t="s">
        <v>344</v>
      </c>
    </row>
    <row r="668" spans="10:16" x14ac:dyDescent="0.25">
      <c r="J668" s="12" t="s">
        <v>173</v>
      </c>
      <c r="K668" s="12" t="s">
        <v>175</v>
      </c>
      <c r="L668" s="12" t="s">
        <v>882</v>
      </c>
      <c r="M668" s="13">
        <v>45380</v>
      </c>
      <c r="N668" s="19">
        <v>76228</v>
      </c>
      <c r="O668" s="13">
        <v>45410</v>
      </c>
      <c r="P668" s="60" t="s">
        <v>344</v>
      </c>
    </row>
    <row r="669" spans="10:16" x14ac:dyDescent="0.25">
      <c r="J669" s="12" t="s">
        <v>173</v>
      </c>
      <c r="K669" s="12" t="s">
        <v>175</v>
      </c>
      <c r="L669" s="12" t="s">
        <v>883</v>
      </c>
      <c r="M669" s="13">
        <v>45380</v>
      </c>
      <c r="N669" s="19">
        <v>200600</v>
      </c>
      <c r="O669" s="13">
        <v>45410</v>
      </c>
      <c r="P669" s="60" t="s">
        <v>344</v>
      </c>
    </row>
    <row r="670" spans="10:16" x14ac:dyDescent="0.25">
      <c r="J670" s="12" t="s">
        <v>173</v>
      </c>
      <c r="K670" s="12" t="s">
        <v>175</v>
      </c>
      <c r="L670" s="12" t="s">
        <v>884</v>
      </c>
      <c r="M670" s="13">
        <v>45380</v>
      </c>
      <c r="N670" s="19">
        <v>557668</v>
      </c>
      <c r="O670" s="13">
        <v>45410</v>
      </c>
      <c r="P670" s="60" t="s">
        <v>344</v>
      </c>
    </row>
    <row r="671" spans="10:16" x14ac:dyDescent="0.25">
      <c r="J671" s="12" t="s">
        <v>173</v>
      </c>
      <c r="K671" s="12" t="s">
        <v>175</v>
      </c>
      <c r="L671" s="12" t="s">
        <v>885</v>
      </c>
      <c r="M671" s="13">
        <v>45380</v>
      </c>
      <c r="N671" s="19">
        <v>100300</v>
      </c>
      <c r="O671" s="13">
        <v>45410</v>
      </c>
      <c r="P671" s="60" t="s">
        <v>344</v>
      </c>
    </row>
    <row r="672" spans="10:16" x14ac:dyDescent="0.25">
      <c r="J672" s="12" t="s">
        <v>173</v>
      </c>
      <c r="K672" s="12" t="s">
        <v>175</v>
      </c>
      <c r="L672" s="12" t="s">
        <v>886</v>
      </c>
      <c r="M672" s="13">
        <v>45380</v>
      </c>
      <c r="N672" s="19">
        <v>239776</v>
      </c>
      <c r="O672" s="13">
        <v>45410</v>
      </c>
      <c r="P672" s="60" t="s">
        <v>344</v>
      </c>
    </row>
    <row r="673" spans="10:16" x14ac:dyDescent="0.25">
      <c r="J673" s="12" t="s">
        <v>173</v>
      </c>
      <c r="K673" s="12" t="s">
        <v>175</v>
      </c>
      <c r="L673" s="12" t="s">
        <v>887</v>
      </c>
      <c r="M673" s="13">
        <v>45380</v>
      </c>
      <c r="N673" s="19">
        <v>5664</v>
      </c>
      <c r="O673" s="13">
        <v>45410</v>
      </c>
      <c r="P673" s="60" t="s">
        <v>344</v>
      </c>
    </row>
    <row r="674" spans="10:16" x14ac:dyDescent="0.25">
      <c r="J674" s="12" t="s">
        <v>711</v>
      </c>
      <c r="K674" s="12" t="s">
        <v>723</v>
      </c>
      <c r="L674" s="12" t="s">
        <v>775</v>
      </c>
      <c r="M674" s="13">
        <v>45359</v>
      </c>
      <c r="N674" s="19">
        <v>8791</v>
      </c>
      <c r="O674" s="13">
        <v>45389</v>
      </c>
      <c r="P674" s="60" t="s">
        <v>344</v>
      </c>
    </row>
    <row r="675" spans="10:16" x14ac:dyDescent="0.25">
      <c r="J675" s="12" t="s">
        <v>711</v>
      </c>
      <c r="K675" s="12" t="s">
        <v>723</v>
      </c>
      <c r="L675" s="12" t="s">
        <v>785</v>
      </c>
      <c r="M675" s="13">
        <v>45363</v>
      </c>
      <c r="N675" s="19">
        <v>10030</v>
      </c>
      <c r="O675" s="13">
        <v>45393</v>
      </c>
      <c r="P675" s="60" t="s">
        <v>344</v>
      </c>
    </row>
    <row r="676" spans="10:16" x14ac:dyDescent="0.25">
      <c r="J676" s="12" t="s">
        <v>711</v>
      </c>
      <c r="K676" s="12" t="s">
        <v>723</v>
      </c>
      <c r="L676" s="12" t="s">
        <v>786</v>
      </c>
      <c r="M676" s="13">
        <v>45363</v>
      </c>
      <c r="N676" s="19">
        <v>1652</v>
      </c>
      <c r="O676" s="13">
        <v>45393</v>
      </c>
      <c r="P676" s="60" t="s">
        <v>344</v>
      </c>
    </row>
    <row r="677" spans="10:16" x14ac:dyDescent="0.25">
      <c r="J677" s="12" t="s">
        <v>711</v>
      </c>
      <c r="K677" s="12" t="s">
        <v>723</v>
      </c>
      <c r="L677" s="12" t="s">
        <v>787</v>
      </c>
      <c r="M677" s="13">
        <v>45363</v>
      </c>
      <c r="N677" s="19">
        <v>9187</v>
      </c>
      <c r="O677" s="13">
        <v>45393</v>
      </c>
      <c r="P677" s="60" t="s">
        <v>344</v>
      </c>
    </row>
    <row r="678" spans="10:16" x14ac:dyDescent="0.25">
      <c r="J678" s="12" t="s">
        <v>711</v>
      </c>
      <c r="K678" s="12" t="s">
        <v>723</v>
      </c>
      <c r="L678" s="12" t="s">
        <v>856</v>
      </c>
      <c r="M678" s="13">
        <v>45379</v>
      </c>
      <c r="N678" s="19">
        <v>8402</v>
      </c>
      <c r="O678" s="13">
        <v>45409</v>
      </c>
      <c r="P678" s="60" t="s">
        <v>344</v>
      </c>
    </row>
    <row r="679" spans="10:16" x14ac:dyDescent="0.25">
      <c r="J679" s="12" t="s">
        <v>711</v>
      </c>
      <c r="K679" s="12" t="s">
        <v>723</v>
      </c>
      <c r="L679" s="12" t="s">
        <v>851</v>
      </c>
      <c r="M679" s="13">
        <v>45378</v>
      </c>
      <c r="N679" s="19">
        <v>-4514</v>
      </c>
      <c r="O679" s="13">
        <v>45408</v>
      </c>
      <c r="P679" s="60" t="s">
        <v>344</v>
      </c>
    </row>
    <row r="680" spans="10:16" x14ac:dyDescent="0.25">
      <c r="J680" s="12" t="s">
        <v>180</v>
      </c>
      <c r="K680" s="12" t="s">
        <v>182</v>
      </c>
      <c r="L680" s="12" t="s">
        <v>758</v>
      </c>
      <c r="M680" s="13">
        <v>45352</v>
      </c>
      <c r="N680" s="19">
        <v>249747</v>
      </c>
      <c r="O680" s="13">
        <v>45382</v>
      </c>
      <c r="P680" s="60" t="s">
        <v>344</v>
      </c>
    </row>
    <row r="681" spans="10:16" x14ac:dyDescent="0.25">
      <c r="J681" s="12" t="s">
        <v>180</v>
      </c>
      <c r="K681" s="12" t="s">
        <v>182</v>
      </c>
      <c r="L681" s="12" t="s">
        <v>808</v>
      </c>
      <c r="M681" s="13">
        <v>45369</v>
      </c>
      <c r="N681" s="19">
        <v>35105</v>
      </c>
      <c r="O681" s="13">
        <v>45399</v>
      </c>
      <c r="P681" s="60" t="s">
        <v>344</v>
      </c>
    </row>
    <row r="682" spans="10:16" x14ac:dyDescent="0.25">
      <c r="J682" s="12" t="s">
        <v>180</v>
      </c>
      <c r="K682" s="12" t="s">
        <v>182</v>
      </c>
      <c r="L682" s="12" t="s">
        <v>819</v>
      </c>
      <c r="M682" s="13">
        <v>45370</v>
      </c>
      <c r="N682" s="19">
        <v>47141</v>
      </c>
      <c r="O682" s="13">
        <v>45400</v>
      </c>
      <c r="P682" s="60" t="s">
        <v>344</v>
      </c>
    </row>
    <row r="683" spans="10:16" x14ac:dyDescent="0.25">
      <c r="J683" s="12" t="s">
        <v>180</v>
      </c>
      <c r="K683" s="12" t="s">
        <v>182</v>
      </c>
      <c r="L683" s="12" t="s">
        <v>820</v>
      </c>
      <c r="M683" s="13">
        <v>45370</v>
      </c>
      <c r="N683" s="19">
        <v>97793</v>
      </c>
      <c r="O683" s="13">
        <v>45400</v>
      </c>
      <c r="P683" s="60" t="s">
        <v>344</v>
      </c>
    </row>
    <row r="684" spans="10:16" x14ac:dyDescent="0.25">
      <c r="J684" s="12" t="s">
        <v>180</v>
      </c>
      <c r="K684" s="12" t="s">
        <v>182</v>
      </c>
      <c r="L684" s="12" t="s">
        <v>840</v>
      </c>
      <c r="M684" s="13">
        <v>45373</v>
      </c>
      <c r="N684" s="19">
        <v>381140</v>
      </c>
      <c r="O684" s="13">
        <v>45403</v>
      </c>
      <c r="P684" s="60" t="s">
        <v>344</v>
      </c>
    </row>
    <row r="685" spans="10:16" x14ac:dyDescent="0.25">
      <c r="J685" s="12" t="s">
        <v>295</v>
      </c>
      <c r="K685" s="12" t="s">
        <v>298</v>
      </c>
      <c r="L685" s="12" t="s">
        <v>756</v>
      </c>
      <c r="M685" s="13">
        <v>45352</v>
      </c>
      <c r="N685" s="19">
        <v>33134</v>
      </c>
      <c r="O685" s="13">
        <v>45382</v>
      </c>
      <c r="P685" s="60" t="s">
        <v>344</v>
      </c>
    </row>
    <row r="686" spans="10:16" x14ac:dyDescent="0.25">
      <c r="J686" s="12" t="s">
        <v>295</v>
      </c>
      <c r="K686" s="12" t="s">
        <v>298</v>
      </c>
      <c r="L686" s="12" t="s">
        <v>765</v>
      </c>
      <c r="M686" s="13">
        <v>45353</v>
      </c>
      <c r="N686" s="19">
        <v>3912</v>
      </c>
      <c r="O686" s="13">
        <v>45383</v>
      </c>
      <c r="P686" s="60" t="s">
        <v>344</v>
      </c>
    </row>
    <row r="687" spans="10:16" x14ac:dyDescent="0.25">
      <c r="J687" s="12" t="s">
        <v>295</v>
      </c>
      <c r="K687" s="12" t="s">
        <v>298</v>
      </c>
      <c r="L687" s="12" t="s">
        <v>768</v>
      </c>
      <c r="M687" s="13">
        <v>45356</v>
      </c>
      <c r="N687" s="19">
        <v>83603</v>
      </c>
      <c r="O687" s="13">
        <v>45386</v>
      </c>
      <c r="P687" s="60" t="s">
        <v>344</v>
      </c>
    </row>
    <row r="688" spans="10:16" x14ac:dyDescent="0.25">
      <c r="J688" s="12" t="s">
        <v>295</v>
      </c>
      <c r="K688" s="12" t="s">
        <v>298</v>
      </c>
      <c r="L688" s="12" t="s">
        <v>769</v>
      </c>
      <c r="M688" s="13">
        <v>45356</v>
      </c>
      <c r="N688" s="19">
        <v>76700</v>
      </c>
      <c r="O688" s="13">
        <v>45386</v>
      </c>
      <c r="P688" s="60" t="s">
        <v>344</v>
      </c>
    </row>
    <row r="689" spans="10:17" x14ac:dyDescent="0.25">
      <c r="J689" s="12" t="s">
        <v>295</v>
      </c>
      <c r="K689" s="12" t="s">
        <v>298</v>
      </c>
      <c r="L689" s="12" t="s">
        <v>772</v>
      </c>
      <c r="M689" s="13">
        <v>45357</v>
      </c>
      <c r="N689" s="19">
        <v>41802</v>
      </c>
      <c r="O689" s="13">
        <v>45387</v>
      </c>
      <c r="P689" s="60" t="s">
        <v>344</v>
      </c>
    </row>
    <row r="690" spans="10:17" x14ac:dyDescent="0.25">
      <c r="J690" s="12" t="s">
        <v>295</v>
      </c>
      <c r="K690" s="12" t="s">
        <v>298</v>
      </c>
      <c r="L690" s="12" t="s">
        <v>806</v>
      </c>
      <c r="M690" s="13">
        <v>45369</v>
      </c>
      <c r="N690" s="19">
        <v>3935</v>
      </c>
      <c r="O690" s="13">
        <v>45399</v>
      </c>
      <c r="P690" s="60" t="s">
        <v>344</v>
      </c>
    </row>
    <row r="691" spans="10:17" x14ac:dyDescent="0.25">
      <c r="J691" s="12" t="s">
        <v>295</v>
      </c>
      <c r="K691" s="12" t="s">
        <v>298</v>
      </c>
      <c r="L691" s="12" t="s">
        <v>807</v>
      </c>
      <c r="M691" s="13">
        <v>45369</v>
      </c>
      <c r="N691" s="19">
        <v>10738</v>
      </c>
      <c r="O691" s="13">
        <v>45399</v>
      </c>
      <c r="P691" s="60" t="s">
        <v>344</v>
      </c>
    </row>
    <row r="692" spans="10:17" x14ac:dyDescent="0.25">
      <c r="J692" s="12" t="s">
        <v>295</v>
      </c>
      <c r="K692" s="12" t="s">
        <v>298</v>
      </c>
      <c r="L692" s="12" t="s">
        <v>817</v>
      </c>
      <c r="M692" s="13">
        <v>45370</v>
      </c>
      <c r="N692" s="19">
        <v>59443</v>
      </c>
      <c r="O692" s="13">
        <v>45400</v>
      </c>
      <c r="P692" s="60" t="s">
        <v>344</v>
      </c>
    </row>
    <row r="693" spans="10:17" x14ac:dyDescent="0.25">
      <c r="J693" s="12" t="s">
        <v>295</v>
      </c>
      <c r="K693" s="12" t="s">
        <v>298</v>
      </c>
      <c r="L693" s="12" t="s">
        <v>818</v>
      </c>
      <c r="M693" s="13">
        <v>45370</v>
      </c>
      <c r="N693" s="19">
        <v>33634</v>
      </c>
      <c r="O693" s="13">
        <v>45400</v>
      </c>
      <c r="P693" s="60" t="s">
        <v>344</v>
      </c>
    </row>
    <row r="694" spans="10:17" x14ac:dyDescent="0.25">
      <c r="J694" s="12" t="s">
        <v>295</v>
      </c>
      <c r="K694" s="12" t="s">
        <v>298</v>
      </c>
      <c r="L694" s="12" t="s">
        <v>839</v>
      </c>
      <c r="M694" s="13">
        <v>45373</v>
      </c>
      <c r="N694" s="19">
        <v>8821</v>
      </c>
      <c r="O694" s="13">
        <v>45403</v>
      </c>
      <c r="P694" s="60" t="s">
        <v>344</v>
      </c>
    </row>
    <row r="695" spans="10:17" x14ac:dyDescent="0.25">
      <c r="J695" s="12" t="s">
        <v>295</v>
      </c>
      <c r="K695" s="12" t="s">
        <v>298</v>
      </c>
      <c r="L695" s="12" t="s">
        <v>857</v>
      </c>
      <c r="M695" s="13">
        <v>45379</v>
      </c>
      <c r="N695" s="19">
        <v>12091</v>
      </c>
      <c r="O695" s="13">
        <v>45409</v>
      </c>
      <c r="P695" s="60" t="s">
        <v>344</v>
      </c>
    </row>
    <row r="696" spans="10:17" x14ac:dyDescent="0.25">
      <c r="J696" s="12" t="s">
        <v>375</v>
      </c>
      <c r="K696" s="12" t="s">
        <v>376</v>
      </c>
      <c r="L696" s="12" t="s">
        <v>730</v>
      </c>
      <c r="M696" s="13">
        <v>45352</v>
      </c>
      <c r="N696" s="19">
        <v>127500</v>
      </c>
      <c r="O696" s="13">
        <v>45352</v>
      </c>
      <c r="P696" s="60" t="s">
        <v>344</v>
      </c>
    </row>
    <row r="697" spans="10:17" x14ac:dyDescent="0.25">
      <c r="J697" s="12" t="s">
        <v>375</v>
      </c>
      <c r="K697" s="12" t="s">
        <v>376</v>
      </c>
      <c r="L697" s="12" t="s">
        <v>743</v>
      </c>
      <c r="M697" s="13">
        <v>45369</v>
      </c>
      <c r="N697" s="19">
        <v>205700</v>
      </c>
      <c r="O697" s="13">
        <v>45369</v>
      </c>
      <c r="P697" s="60" t="s">
        <v>344</v>
      </c>
    </row>
    <row r="698" spans="10:17" x14ac:dyDescent="0.25">
      <c r="J698" s="12" t="s">
        <v>375</v>
      </c>
      <c r="K698" s="12" t="s">
        <v>376</v>
      </c>
      <c r="L698" s="12" t="s">
        <v>744</v>
      </c>
      <c r="M698" s="13">
        <v>45369</v>
      </c>
      <c r="N698" s="19">
        <v>68597</v>
      </c>
      <c r="O698" s="13">
        <v>45369</v>
      </c>
      <c r="P698" s="60" t="s">
        <v>344</v>
      </c>
      <c r="Q698" s="70"/>
    </row>
    <row r="699" spans="10:17" x14ac:dyDescent="0.25">
      <c r="J699" s="12" t="s">
        <v>375</v>
      </c>
      <c r="K699" s="12" t="s">
        <v>376</v>
      </c>
      <c r="L699" s="12" t="s">
        <v>745</v>
      </c>
      <c r="M699" s="13">
        <v>45369</v>
      </c>
      <c r="N699" s="19">
        <v>456000</v>
      </c>
      <c r="O699" s="13">
        <v>45369</v>
      </c>
      <c r="P699" s="60" t="s">
        <v>344</v>
      </c>
    </row>
    <row r="700" spans="10:17" x14ac:dyDescent="0.25">
      <c r="J700" s="12" t="s">
        <v>127</v>
      </c>
      <c r="K700" s="12" t="s">
        <v>126</v>
      </c>
      <c r="L700" s="12" t="s">
        <v>823</v>
      </c>
      <c r="M700" s="13">
        <v>45370</v>
      </c>
      <c r="N700" s="19">
        <v>4956</v>
      </c>
      <c r="O700" s="13">
        <v>45400</v>
      </c>
      <c r="P700" s="60" t="s">
        <v>344</v>
      </c>
    </row>
    <row r="701" spans="10:17" x14ac:dyDescent="0.25">
      <c r="J701" s="12" t="s">
        <v>127</v>
      </c>
      <c r="K701" s="12" t="s">
        <v>126</v>
      </c>
      <c r="L701" s="12" t="s">
        <v>824</v>
      </c>
      <c r="M701" s="13">
        <v>45370</v>
      </c>
      <c r="N701" s="19">
        <v>63862</v>
      </c>
      <c r="O701" s="13">
        <v>45400</v>
      </c>
      <c r="P701" s="60" t="s">
        <v>344</v>
      </c>
    </row>
    <row r="703" spans="10:17" x14ac:dyDescent="0.25">
      <c r="N703" s="67">
        <f>SUM(N616:N702)</f>
        <v>11502454</v>
      </c>
    </row>
    <row r="705" spans="10:19" x14ac:dyDescent="0.25">
      <c r="S705" s="68">
        <f>N703+S613</f>
        <v>36326259</v>
      </c>
    </row>
    <row r="707" spans="10:19" x14ac:dyDescent="0.25">
      <c r="K707" s="59" t="s">
        <v>351</v>
      </c>
      <c r="N707" s="58"/>
    </row>
    <row r="708" spans="10:19" x14ac:dyDescent="0.25">
      <c r="J708" s="48" t="s">
        <v>164</v>
      </c>
      <c r="K708" s="49" t="s">
        <v>158</v>
      </c>
      <c r="L708" s="50" t="s">
        <v>161</v>
      </c>
      <c r="M708" s="49" t="s">
        <v>162</v>
      </c>
      <c r="N708" s="51" t="s">
        <v>163</v>
      </c>
      <c r="O708" s="50" t="s">
        <v>157</v>
      </c>
      <c r="P708" s="50" t="s">
        <v>350</v>
      </c>
    </row>
    <row r="709" spans="10:19" x14ac:dyDescent="0.25">
      <c r="J709" s="12" t="s">
        <v>167</v>
      </c>
      <c r="K709" s="12" t="s">
        <v>169</v>
      </c>
      <c r="L709" s="12" t="s">
        <v>896</v>
      </c>
      <c r="M709" s="13">
        <v>45387</v>
      </c>
      <c r="N709" s="19">
        <v>42303</v>
      </c>
      <c r="O709" s="13">
        <v>45417</v>
      </c>
      <c r="P709" s="60" t="s">
        <v>344</v>
      </c>
    </row>
    <row r="710" spans="10:19" x14ac:dyDescent="0.25">
      <c r="J710" s="12" t="s">
        <v>167</v>
      </c>
      <c r="K710" s="12" t="s">
        <v>169</v>
      </c>
      <c r="L710" s="12" t="s">
        <v>897</v>
      </c>
      <c r="M710" s="13">
        <v>45387</v>
      </c>
      <c r="N710" s="19">
        <v>180788</v>
      </c>
      <c r="O710" s="13">
        <v>45417</v>
      </c>
      <c r="P710" s="60" t="s">
        <v>344</v>
      </c>
    </row>
    <row r="711" spans="10:19" x14ac:dyDescent="0.25">
      <c r="J711" s="12" t="s">
        <v>167</v>
      </c>
      <c r="K711" s="12" t="s">
        <v>169</v>
      </c>
      <c r="L711" s="12" t="s">
        <v>898</v>
      </c>
      <c r="M711" s="13">
        <v>45391</v>
      </c>
      <c r="N711" s="19">
        <v>138459</v>
      </c>
      <c r="O711" s="13">
        <v>45421</v>
      </c>
      <c r="P711" s="60" t="s">
        <v>344</v>
      </c>
    </row>
    <row r="712" spans="10:19" x14ac:dyDescent="0.25">
      <c r="J712" s="12" t="s">
        <v>213</v>
      </c>
      <c r="K712" s="12" t="s">
        <v>220</v>
      </c>
      <c r="L712" s="12" t="s">
        <v>906</v>
      </c>
      <c r="M712" s="13">
        <v>45385</v>
      </c>
      <c r="N712" s="19">
        <v>151748</v>
      </c>
      <c r="O712" s="13">
        <v>45415</v>
      </c>
      <c r="P712" s="60" t="s">
        <v>344</v>
      </c>
    </row>
    <row r="713" spans="10:19" x14ac:dyDescent="0.25">
      <c r="J713" s="12" t="s">
        <v>213</v>
      </c>
      <c r="K713" s="12" t="s">
        <v>220</v>
      </c>
      <c r="L713" s="12" t="s">
        <v>907</v>
      </c>
      <c r="M713" s="13">
        <v>45405</v>
      </c>
      <c r="N713" s="19">
        <v>100140</v>
      </c>
      <c r="O713" s="13">
        <v>45435</v>
      </c>
      <c r="P713" s="60" t="s">
        <v>344</v>
      </c>
    </row>
    <row r="714" spans="10:19" x14ac:dyDescent="0.25">
      <c r="J714" s="12" t="s">
        <v>213</v>
      </c>
      <c r="K714" s="12" t="s">
        <v>220</v>
      </c>
      <c r="L714" s="12" t="s">
        <v>908</v>
      </c>
      <c r="M714" s="13">
        <v>45412</v>
      </c>
      <c r="N714" s="19">
        <v>684872</v>
      </c>
      <c r="O714" s="13">
        <v>45442</v>
      </c>
      <c r="P714" s="60" t="s">
        <v>344</v>
      </c>
    </row>
    <row r="715" spans="10:19" x14ac:dyDescent="0.25">
      <c r="J715" s="12" t="s">
        <v>710</v>
      </c>
      <c r="K715" s="12" t="s">
        <v>722</v>
      </c>
      <c r="L715" s="12" t="s">
        <v>909</v>
      </c>
      <c r="M715" s="13">
        <v>45385</v>
      </c>
      <c r="N715" s="19">
        <v>509760</v>
      </c>
      <c r="O715" s="13">
        <v>45415</v>
      </c>
      <c r="P715" s="60" t="s">
        <v>344</v>
      </c>
    </row>
    <row r="716" spans="10:19" x14ac:dyDescent="0.25">
      <c r="J716" s="12" t="s">
        <v>455</v>
      </c>
      <c r="K716" s="12" t="s">
        <v>460</v>
      </c>
      <c r="L716" s="12" t="s">
        <v>911</v>
      </c>
      <c r="M716" s="13">
        <v>45387</v>
      </c>
      <c r="N716" s="19">
        <v>12744</v>
      </c>
      <c r="O716" s="13">
        <v>45417</v>
      </c>
      <c r="P716" s="60" t="s">
        <v>344</v>
      </c>
    </row>
    <row r="717" spans="10:19" x14ac:dyDescent="0.25">
      <c r="J717" s="12" t="s">
        <v>455</v>
      </c>
      <c r="K717" s="12" t="s">
        <v>460</v>
      </c>
      <c r="L717" s="12" t="s">
        <v>912</v>
      </c>
      <c r="M717" s="13">
        <v>45391</v>
      </c>
      <c r="N717" s="19">
        <v>99686</v>
      </c>
      <c r="O717" s="13">
        <v>45421</v>
      </c>
      <c r="P717" s="60" t="s">
        <v>344</v>
      </c>
    </row>
    <row r="718" spans="10:19" x14ac:dyDescent="0.25">
      <c r="J718" s="12" t="s">
        <v>88</v>
      </c>
      <c r="K718" s="12" t="s">
        <v>87</v>
      </c>
      <c r="L718" s="12" t="s">
        <v>913</v>
      </c>
      <c r="M718" s="13">
        <v>45385</v>
      </c>
      <c r="N718" s="19">
        <v>26078</v>
      </c>
      <c r="O718" s="13">
        <v>45415</v>
      </c>
      <c r="P718" s="60" t="s">
        <v>344</v>
      </c>
    </row>
    <row r="719" spans="10:19" x14ac:dyDescent="0.25">
      <c r="J719" s="12" t="s">
        <v>88</v>
      </c>
      <c r="K719" s="12" t="s">
        <v>87</v>
      </c>
      <c r="L719" s="12" t="s">
        <v>914</v>
      </c>
      <c r="M719" s="13">
        <v>45385</v>
      </c>
      <c r="N719" s="19">
        <v>168929</v>
      </c>
      <c r="O719" s="13">
        <v>45415</v>
      </c>
      <c r="P719" s="60" t="s">
        <v>344</v>
      </c>
    </row>
    <row r="720" spans="10:19" x14ac:dyDescent="0.25">
      <c r="J720" s="12" t="s">
        <v>88</v>
      </c>
      <c r="K720" s="12" t="s">
        <v>87</v>
      </c>
      <c r="L720" s="12" t="s">
        <v>915</v>
      </c>
      <c r="M720" s="13">
        <v>45391</v>
      </c>
      <c r="N720" s="19">
        <v>256768</v>
      </c>
      <c r="O720" s="13">
        <v>45421</v>
      </c>
      <c r="P720" s="60" t="s">
        <v>344</v>
      </c>
    </row>
    <row r="721" spans="10:16" x14ac:dyDescent="0.25">
      <c r="J721" s="12" t="s">
        <v>88</v>
      </c>
      <c r="K721" s="12" t="s">
        <v>87</v>
      </c>
      <c r="L721" s="12" t="s">
        <v>916</v>
      </c>
      <c r="M721" s="13">
        <v>45397</v>
      </c>
      <c r="N721" s="19">
        <v>491951</v>
      </c>
      <c r="O721" s="13">
        <v>45427</v>
      </c>
      <c r="P721" s="60" t="s">
        <v>344</v>
      </c>
    </row>
    <row r="722" spans="10:16" x14ac:dyDescent="0.25">
      <c r="J722" s="12" t="s">
        <v>88</v>
      </c>
      <c r="K722" s="12" t="s">
        <v>87</v>
      </c>
      <c r="L722" s="12" t="s">
        <v>917</v>
      </c>
      <c r="M722" s="13">
        <v>45398</v>
      </c>
      <c r="N722" s="19">
        <v>35105</v>
      </c>
      <c r="O722" s="13">
        <v>45428</v>
      </c>
      <c r="P722" s="60" t="s">
        <v>344</v>
      </c>
    </row>
    <row r="723" spans="10:16" x14ac:dyDescent="0.25">
      <c r="J723" s="12" t="s">
        <v>88</v>
      </c>
      <c r="K723" s="12" t="s">
        <v>87</v>
      </c>
      <c r="L723" s="12" t="s">
        <v>918</v>
      </c>
      <c r="M723" s="13">
        <v>45398</v>
      </c>
      <c r="N723" s="19">
        <v>8487</v>
      </c>
      <c r="O723" s="13">
        <v>45428</v>
      </c>
      <c r="P723" s="60" t="s">
        <v>344</v>
      </c>
    </row>
    <row r="724" spans="10:16" x14ac:dyDescent="0.25">
      <c r="J724" s="12" t="s">
        <v>88</v>
      </c>
      <c r="K724" s="12" t="s">
        <v>87</v>
      </c>
      <c r="L724" s="12" t="s">
        <v>919</v>
      </c>
      <c r="M724" s="13">
        <v>45399</v>
      </c>
      <c r="N724" s="19">
        <v>96170</v>
      </c>
      <c r="O724" s="13">
        <v>45429</v>
      </c>
      <c r="P724" s="60" t="s">
        <v>344</v>
      </c>
    </row>
    <row r="725" spans="10:16" x14ac:dyDescent="0.25">
      <c r="J725" s="12" t="s">
        <v>409</v>
      </c>
      <c r="K725" s="12" t="s">
        <v>416</v>
      </c>
      <c r="L725" s="12" t="s">
        <v>920</v>
      </c>
      <c r="M725" s="13">
        <v>45407</v>
      </c>
      <c r="N725" s="19">
        <v>125154</v>
      </c>
      <c r="O725" s="13">
        <v>45437</v>
      </c>
      <c r="P725" s="60" t="s">
        <v>344</v>
      </c>
    </row>
    <row r="726" spans="10:16" x14ac:dyDescent="0.25">
      <c r="J726" s="12" t="s">
        <v>317</v>
      </c>
      <c r="K726" s="12" t="s">
        <v>319</v>
      </c>
      <c r="L726" s="12" t="s">
        <v>921</v>
      </c>
      <c r="M726" s="13">
        <v>45400</v>
      </c>
      <c r="N726" s="19">
        <v>88500</v>
      </c>
      <c r="O726" s="13">
        <v>45443</v>
      </c>
      <c r="P726" s="60" t="s">
        <v>344</v>
      </c>
    </row>
    <row r="727" spans="10:16" x14ac:dyDescent="0.25">
      <c r="J727" s="12" t="s">
        <v>316</v>
      </c>
      <c r="K727" s="12" t="s">
        <v>318</v>
      </c>
      <c r="L727" s="12" t="s">
        <v>928</v>
      </c>
      <c r="M727" s="13">
        <v>45397</v>
      </c>
      <c r="N727" s="19">
        <v>334724</v>
      </c>
      <c r="O727" s="13">
        <v>45427</v>
      </c>
      <c r="P727" s="60" t="s">
        <v>344</v>
      </c>
    </row>
    <row r="728" spans="10:16" x14ac:dyDescent="0.25">
      <c r="J728" s="12" t="s">
        <v>316</v>
      </c>
      <c r="K728" s="12" t="s">
        <v>318</v>
      </c>
      <c r="L728" s="12" t="s">
        <v>929</v>
      </c>
      <c r="M728" s="13">
        <v>45397</v>
      </c>
      <c r="N728" s="19">
        <v>435585</v>
      </c>
      <c r="O728" s="13">
        <v>45427</v>
      </c>
      <c r="P728" s="60" t="s">
        <v>344</v>
      </c>
    </row>
    <row r="729" spans="10:16" x14ac:dyDescent="0.25">
      <c r="J729" s="12" t="s">
        <v>316</v>
      </c>
      <c r="K729" s="12" t="s">
        <v>318</v>
      </c>
      <c r="L729" s="12" t="s">
        <v>930</v>
      </c>
      <c r="M729" s="13">
        <v>45397</v>
      </c>
      <c r="N729" s="19">
        <v>154344</v>
      </c>
      <c r="O729" s="13">
        <v>45427</v>
      </c>
      <c r="P729" s="60" t="s">
        <v>344</v>
      </c>
    </row>
    <row r="730" spans="10:16" x14ac:dyDescent="0.25">
      <c r="J730" s="12" t="s">
        <v>152</v>
      </c>
      <c r="K730" s="12" t="s">
        <v>151</v>
      </c>
      <c r="L730" s="12" t="s">
        <v>938</v>
      </c>
      <c r="M730" s="13">
        <v>45397</v>
      </c>
      <c r="N730" s="19">
        <v>817298</v>
      </c>
      <c r="O730" s="13">
        <v>45427</v>
      </c>
      <c r="P730" s="60" t="s">
        <v>344</v>
      </c>
    </row>
    <row r="731" spans="10:16" x14ac:dyDescent="0.25">
      <c r="J731" s="12" t="s">
        <v>152</v>
      </c>
      <c r="K731" s="12" t="s">
        <v>151</v>
      </c>
      <c r="L731" s="12" t="s">
        <v>939</v>
      </c>
      <c r="M731" s="13">
        <v>45412</v>
      </c>
      <c r="N731" s="19">
        <v>258398</v>
      </c>
      <c r="O731" s="13">
        <v>45442</v>
      </c>
      <c r="P731" s="60" t="s">
        <v>344</v>
      </c>
    </row>
    <row r="732" spans="10:16" x14ac:dyDescent="0.25">
      <c r="J732" s="12" t="s">
        <v>212</v>
      </c>
      <c r="K732" s="12" t="s">
        <v>219</v>
      </c>
      <c r="L732" s="12" t="s">
        <v>940</v>
      </c>
      <c r="M732" s="13">
        <v>45407</v>
      </c>
      <c r="N732" s="19">
        <v>14494</v>
      </c>
      <c r="O732" s="13">
        <v>45437</v>
      </c>
      <c r="P732" s="60" t="s">
        <v>344</v>
      </c>
    </row>
    <row r="733" spans="10:16" x14ac:dyDescent="0.25">
      <c r="J733" s="12" t="s">
        <v>212</v>
      </c>
      <c r="K733" s="12" t="s">
        <v>219</v>
      </c>
      <c r="L733" s="12" t="s">
        <v>941</v>
      </c>
      <c r="M733" s="13">
        <v>45407</v>
      </c>
      <c r="N733" s="19">
        <v>53560</v>
      </c>
      <c r="O733" s="13">
        <v>45437</v>
      </c>
      <c r="P733" s="60" t="s">
        <v>344</v>
      </c>
    </row>
    <row r="734" spans="10:16" x14ac:dyDescent="0.25">
      <c r="J734" s="12" t="s">
        <v>212</v>
      </c>
      <c r="K734" s="12" t="s">
        <v>219</v>
      </c>
      <c r="L734" s="12" t="s">
        <v>942</v>
      </c>
      <c r="M734" s="13">
        <v>45407</v>
      </c>
      <c r="N734" s="19">
        <v>32347</v>
      </c>
      <c r="O734" s="13">
        <v>45437</v>
      </c>
      <c r="P734" s="60" t="s">
        <v>344</v>
      </c>
    </row>
    <row r="735" spans="10:16" x14ac:dyDescent="0.25">
      <c r="J735" s="12" t="s">
        <v>115</v>
      </c>
      <c r="K735" s="12" t="s">
        <v>199</v>
      </c>
      <c r="L735" s="12" t="s">
        <v>943</v>
      </c>
      <c r="M735" s="13">
        <v>45401</v>
      </c>
      <c r="N735" s="19">
        <v>49560</v>
      </c>
      <c r="O735" s="13">
        <v>45431</v>
      </c>
      <c r="P735" s="60" t="s">
        <v>344</v>
      </c>
    </row>
    <row r="736" spans="10:16" x14ac:dyDescent="0.25">
      <c r="J736" s="12" t="s">
        <v>270</v>
      </c>
      <c r="K736" s="12" t="s">
        <v>267</v>
      </c>
      <c r="L736" s="12" t="s">
        <v>944</v>
      </c>
      <c r="M736" s="13">
        <v>45397</v>
      </c>
      <c r="N736" s="19">
        <v>21240</v>
      </c>
      <c r="O736" s="13">
        <v>45427</v>
      </c>
      <c r="P736" s="60" t="s">
        <v>344</v>
      </c>
    </row>
    <row r="737" spans="10:16" x14ac:dyDescent="0.25">
      <c r="J737" s="12" t="s">
        <v>270</v>
      </c>
      <c r="K737" s="12" t="s">
        <v>267</v>
      </c>
      <c r="L737" s="12" t="s">
        <v>945</v>
      </c>
      <c r="M737" s="13">
        <v>45401</v>
      </c>
      <c r="N737" s="19">
        <v>1725219</v>
      </c>
      <c r="O737" s="13">
        <v>45431</v>
      </c>
      <c r="P737" s="60" t="s">
        <v>344</v>
      </c>
    </row>
    <row r="738" spans="10:16" x14ac:dyDescent="0.25">
      <c r="J738" s="12" t="s">
        <v>953</v>
      </c>
      <c r="K738" s="12" t="s">
        <v>954</v>
      </c>
      <c r="L738" s="12" t="s">
        <v>955</v>
      </c>
      <c r="M738" s="13">
        <v>45385</v>
      </c>
      <c r="N738" s="19">
        <v>3540</v>
      </c>
      <c r="O738" s="13">
        <v>45415</v>
      </c>
      <c r="P738" s="60" t="s">
        <v>344</v>
      </c>
    </row>
    <row r="739" spans="10:16" x14ac:dyDescent="0.25">
      <c r="J739" s="12" t="s">
        <v>953</v>
      </c>
      <c r="K739" s="12" t="s">
        <v>954</v>
      </c>
      <c r="L739" s="12" t="s">
        <v>956</v>
      </c>
      <c r="M739" s="13">
        <v>45401</v>
      </c>
      <c r="N739" s="19">
        <v>4779</v>
      </c>
      <c r="O739" s="13">
        <v>45431</v>
      </c>
      <c r="P739" s="60" t="s">
        <v>344</v>
      </c>
    </row>
    <row r="740" spans="10:16" x14ac:dyDescent="0.25">
      <c r="J740" s="12" t="s">
        <v>207</v>
      </c>
      <c r="K740" s="12" t="s">
        <v>204</v>
      </c>
      <c r="L740" s="12" t="s">
        <v>958</v>
      </c>
      <c r="M740" s="13">
        <v>45398</v>
      </c>
      <c r="N740" s="19">
        <v>682040</v>
      </c>
      <c r="O740" s="13">
        <v>45428</v>
      </c>
      <c r="P740" s="60" t="s">
        <v>344</v>
      </c>
    </row>
    <row r="741" spans="10:16" x14ac:dyDescent="0.25">
      <c r="J741" s="12" t="s">
        <v>231</v>
      </c>
      <c r="K741" s="12" t="s">
        <v>248</v>
      </c>
      <c r="L741" s="12" t="s">
        <v>991</v>
      </c>
      <c r="M741" s="13">
        <v>45391</v>
      </c>
      <c r="N741" s="19">
        <v>12036</v>
      </c>
      <c r="O741" s="13">
        <v>45421</v>
      </c>
      <c r="P741" s="60" t="s">
        <v>344</v>
      </c>
    </row>
    <row r="742" spans="10:16" x14ac:dyDescent="0.25">
      <c r="J742" s="12" t="s">
        <v>231</v>
      </c>
      <c r="K742" s="12" t="s">
        <v>248</v>
      </c>
      <c r="L742" s="12" t="s">
        <v>992</v>
      </c>
      <c r="M742" s="13">
        <v>45406</v>
      </c>
      <c r="N742" s="19">
        <v>109829</v>
      </c>
      <c r="O742" s="13">
        <v>45436</v>
      </c>
      <c r="P742" s="60" t="s">
        <v>344</v>
      </c>
    </row>
    <row r="743" spans="10:16" x14ac:dyDescent="0.25">
      <c r="J743" s="12" t="s">
        <v>398</v>
      </c>
      <c r="K743" s="12" t="s">
        <v>401</v>
      </c>
      <c r="L743" s="12" t="s">
        <v>998</v>
      </c>
      <c r="M743" s="13">
        <v>45401</v>
      </c>
      <c r="N743" s="19">
        <v>9600</v>
      </c>
      <c r="O743" s="13">
        <v>45431</v>
      </c>
      <c r="P743" s="60" t="s">
        <v>344</v>
      </c>
    </row>
    <row r="744" spans="10:16" x14ac:dyDescent="0.25">
      <c r="J744" s="12" t="s">
        <v>300</v>
      </c>
      <c r="K744" s="12" t="s">
        <v>307</v>
      </c>
      <c r="L744" s="12" t="s">
        <v>1000</v>
      </c>
      <c r="M744" s="13">
        <v>45401</v>
      </c>
      <c r="N744" s="19">
        <v>30090</v>
      </c>
      <c r="O744" s="13">
        <v>45401</v>
      </c>
      <c r="P744" s="60" t="s">
        <v>344</v>
      </c>
    </row>
    <row r="745" spans="10:16" x14ac:dyDescent="0.25">
      <c r="J745" s="12" t="s">
        <v>329</v>
      </c>
      <c r="K745" s="12" t="s">
        <v>333</v>
      </c>
      <c r="L745" s="12" t="s">
        <v>1007</v>
      </c>
      <c r="M745" s="13">
        <v>45408</v>
      </c>
      <c r="N745" s="19">
        <v>343635</v>
      </c>
      <c r="O745" s="13">
        <v>45438</v>
      </c>
      <c r="P745" s="60" t="s">
        <v>344</v>
      </c>
    </row>
    <row r="746" spans="10:16" x14ac:dyDescent="0.25">
      <c r="J746" s="12" t="s">
        <v>244</v>
      </c>
      <c r="K746" s="12" t="s">
        <v>261</v>
      </c>
      <c r="L746" s="12" t="s">
        <v>1008</v>
      </c>
      <c r="M746" s="13">
        <v>45385</v>
      </c>
      <c r="N746" s="19">
        <v>5310</v>
      </c>
      <c r="O746" s="13">
        <v>45415</v>
      </c>
      <c r="P746" s="60" t="s">
        <v>344</v>
      </c>
    </row>
    <row r="747" spans="10:16" x14ac:dyDescent="0.25">
      <c r="J747" s="12" t="s">
        <v>244</v>
      </c>
      <c r="K747" s="12" t="s">
        <v>261</v>
      </c>
      <c r="L747" s="12" t="s">
        <v>1009</v>
      </c>
      <c r="M747" s="13">
        <v>45399</v>
      </c>
      <c r="N747" s="19">
        <v>20334</v>
      </c>
      <c r="O747" s="13">
        <v>45429</v>
      </c>
      <c r="P747" s="60" t="s">
        <v>344</v>
      </c>
    </row>
    <row r="748" spans="10:16" x14ac:dyDescent="0.25">
      <c r="J748" s="12" t="s">
        <v>244</v>
      </c>
      <c r="K748" s="12" t="s">
        <v>261</v>
      </c>
      <c r="L748" s="12" t="s">
        <v>1010</v>
      </c>
      <c r="M748" s="13">
        <v>45406</v>
      </c>
      <c r="N748" s="19">
        <v>9582</v>
      </c>
      <c r="O748" s="13">
        <v>45436</v>
      </c>
      <c r="P748" s="60" t="s">
        <v>344</v>
      </c>
    </row>
    <row r="749" spans="10:16" x14ac:dyDescent="0.25">
      <c r="J749" s="12" t="s">
        <v>173</v>
      </c>
      <c r="K749" s="12" t="s">
        <v>175</v>
      </c>
      <c r="L749" s="12" t="s">
        <v>1018</v>
      </c>
      <c r="M749" s="13">
        <v>45385</v>
      </c>
      <c r="N749" s="19">
        <v>626875</v>
      </c>
      <c r="O749" s="13">
        <v>45415</v>
      </c>
      <c r="P749" s="60" t="s">
        <v>344</v>
      </c>
    </row>
    <row r="750" spans="10:16" x14ac:dyDescent="0.25">
      <c r="J750" s="12" t="s">
        <v>173</v>
      </c>
      <c r="K750" s="12" t="s">
        <v>175</v>
      </c>
      <c r="L750" s="12" t="s">
        <v>1019</v>
      </c>
      <c r="M750" s="13">
        <v>45385</v>
      </c>
      <c r="N750" s="19">
        <v>23600</v>
      </c>
      <c r="O750" s="13">
        <v>45415</v>
      </c>
      <c r="P750" s="60" t="s">
        <v>344</v>
      </c>
    </row>
    <row r="751" spans="10:16" x14ac:dyDescent="0.25">
      <c r="J751" s="12" t="s">
        <v>173</v>
      </c>
      <c r="K751" s="12" t="s">
        <v>175</v>
      </c>
      <c r="L751" s="12" t="s">
        <v>1020</v>
      </c>
      <c r="M751" s="13">
        <v>45385</v>
      </c>
      <c r="N751" s="19">
        <v>203261</v>
      </c>
      <c r="O751" s="13">
        <v>45415</v>
      </c>
      <c r="P751" s="60" t="s">
        <v>344</v>
      </c>
    </row>
    <row r="752" spans="10:16" x14ac:dyDescent="0.25">
      <c r="J752" s="12" t="s">
        <v>173</v>
      </c>
      <c r="K752" s="12" t="s">
        <v>175</v>
      </c>
      <c r="L752" s="12" t="s">
        <v>1021</v>
      </c>
      <c r="M752" s="13">
        <v>45385</v>
      </c>
      <c r="N752" s="19">
        <v>5310</v>
      </c>
      <c r="O752" s="13">
        <v>45415</v>
      </c>
      <c r="P752" s="60" t="s">
        <v>344</v>
      </c>
    </row>
    <row r="753" spans="10:16" x14ac:dyDescent="0.25">
      <c r="J753" s="12" t="s">
        <v>173</v>
      </c>
      <c r="K753" s="12" t="s">
        <v>175</v>
      </c>
      <c r="L753" s="12" t="s">
        <v>1022</v>
      </c>
      <c r="M753" s="13">
        <v>45385</v>
      </c>
      <c r="N753" s="19">
        <v>1253750</v>
      </c>
      <c r="O753" s="13">
        <v>45415</v>
      </c>
      <c r="P753" s="60" t="s">
        <v>344</v>
      </c>
    </row>
    <row r="754" spans="10:16" x14ac:dyDescent="0.25">
      <c r="J754" s="12" t="s">
        <v>173</v>
      </c>
      <c r="K754" s="12" t="s">
        <v>175</v>
      </c>
      <c r="L754" s="12" t="s">
        <v>1023</v>
      </c>
      <c r="M754" s="13">
        <v>45385</v>
      </c>
      <c r="N754" s="19">
        <v>590</v>
      </c>
      <c r="O754" s="13">
        <v>45415</v>
      </c>
      <c r="P754" s="60" t="s">
        <v>344</v>
      </c>
    </row>
    <row r="755" spans="10:16" x14ac:dyDescent="0.25">
      <c r="J755" s="12" t="s">
        <v>173</v>
      </c>
      <c r="K755" s="12" t="s">
        <v>175</v>
      </c>
      <c r="L755" s="12" t="s">
        <v>1024</v>
      </c>
      <c r="M755" s="13">
        <v>45385</v>
      </c>
      <c r="N755" s="19">
        <v>25665</v>
      </c>
      <c r="O755" s="13">
        <v>45415</v>
      </c>
      <c r="P755" s="60" t="s">
        <v>344</v>
      </c>
    </row>
    <row r="756" spans="10:16" x14ac:dyDescent="0.25">
      <c r="J756" s="12" t="s">
        <v>173</v>
      </c>
      <c r="K756" s="12" t="s">
        <v>175</v>
      </c>
      <c r="L756" s="12" t="s">
        <v>1025</v>
      </c>
      <c r="M756" s="13">
        <v>45385</v>
      </c>
      <c r="N756" s="19">
        <v>17700</v>
      </c>
      <c r="O756" s="13">
        <v>45415</v>
      </c>
      <c r="P756" s="60" t="s">
        <v>344</v>
      </c>
    </row>
    <row r="757" spans="10:16" x14ac:dyDescent="0.25">
      <c r="J757" s="12" t="s">
        <v>173</v>
      </c>
      <c r="K757" s="12" t="s">
        <v>175</v>
      </c>
      <c r="L757" s="12" t="s">
        <v>1026</v>
      </c>
      <c r="M757" s="13">
        <v>45385</v>
      </c>
      <c r="N757" s="19">
        <v>50150</v>
      </c>
      <c r="O757" s="13">
        <v>45415</v>
      </c>
      <c r="P757" s="60" t="s">
        <v>344</v>
      </c>
    </row>
    <row r="758" spans="10:16" x14ac:dyDescent="0.25">
      <c r="J758" s="12" t="s">
        <v>173</v>
      </c>
      <c r="K758" s="12" t="s">
        <v>175</v>
      </c>
      <c r="L758" s="12" t="s">
        <v>1027</v>
      </c>
      <c r="M758" s="13">
        <v>45385</v>
      </c>
      <c r="N758" s="19">
        <v>4720</v>
      </c>
      <c r="O758" s="13">
        <v>45415</v>
      </c>
      <c r="P758" s="60" t="s">
        <v>344</v>
      </c>
    </row>
    <row r="759" spans="10:16" x14ac:dyDescent="0.25">
      <c r="J759" s="12" t="s">
        <v>122</v>
      </c>
      <c r="K759" s="12" t="s">
        <v>121</v>
      </c>
      <c r="L759" s="12" t="s">
        <v>1028</v>
      </c>
      <c r="M759" s="13">
        <v>45404</v>
      </c>
      <c r="N759" s="19">
        <v>38940</v>
      </c>
      <c r="O759" s="13">
        <v>45434</v>
      </c>
      <c r="P759" s="60" t="s">
        <v>344</v>
      </c>
    </row>
    <row r="760" spans="10:16" x14ac:dyDescent="0.25">
      <c r="J760" s="12" t="s">
        <v>122</v>
      </c>
      <c r="K760" s="12" t="s">
        <v>121</v>
      </c>
      <c r="L760" s="12" t="s">
        <v>1029</v>
      </c>
      <c r="M760" s="13">
        <v>45404</v>
      </c>
      <c r="N760" s="19">
        <v>22656</v>
      </c>
      <c r="O760" s="13">
        <v>45434</v>
      </c>
      <c r="P760" s="60" t="s">
        <v>344</v>
      </c>
    </row>
    <row r="761" spans="10:16" x14ac:dyDescent="0.25">
      <c r="J761" s="12" t="s">
        <v>122</v>
      </c>
      <c r="K761" s="12" t="s">
        <v>121</v>
      </c>
      <c r="L761" s="12" t="s">
        <v>1030</v>
      </c>
      <c r="M761" s="13">
        <v>45404</v>
      </c>
      <c r="N761" s="19">
        <v>60180</v>
      </c>
      <c r="O761" s="13">
        <v>45434</v>
      </c>
      <c r="P761" s="60" t="s">
        <v>344</v>
      </c>
    </row>
    <row r="762" spans="10:16" x14ac:dyDescent="0.25">
      <c r="J762" s="12" t="s">
        <v>122</v>
      </c>
      <c r="K762" s="12" t="s">
        <v>121</v>
      </c>
      <c r="L762" s="12" t="s">
        <v>1031</v>
      </c>
      <c r="M762" s="13">
        <v>45404</v>
      </c>
      <c r="N762" s="19">
        <v>65195</v>
      </c>
      <c r="O762" s="13">
        <v>45434</v>
      </c>
      <c r="P762" s="60" t="s">
        <v>344</v>
      </c>
    </row>
    <row r="763" spans="10:16" x14ac:dyDescent="0.25">
      <c r="J763" s="12" t="s">
        <v>180</v>
      </c>
      <c r="K763" s="12" t="s">
        <v>182</v>
      </c>
      <c r="L763" s="12" t="s">
        <v>1034</v>
      </c>
      <c r="M763" s="13">
        <v>45387</v>
      </c>
      <c r="N763" s="19">
        <v>240720</v>
      </c>
      <c r="O763" s="13">
        <v>45417</v>
      </c>
      <c r="P763" s="60" t="s">
        <v>344</v>
      </c>
    </row>
    <row r="764" spans="10:16" x14ac:dyDescent="0.25">
      <c r="J764" s="12" t="s">
        <v>180</v>
      </c>
      <c r="K764" s="12" t="s">
        <v>182</v>
      </c>
      <c r="L764" s="12" t="s">
        <v>1035</v>
      </c>
      <c r="M764" s="13">
        <v>45401</v>
      </c>
      <c r="N764" s="19">
        <v>61410</v>
      </c>
      <c r="O764" s="13">
        <v>45431</v>
      </c>
      <c r="P764" s="60" t="s">
        <v>344</v>
      </c>
    </row>
    <row r="765" spans="10:16" x14ac:dyDescent="0.25">
      <c r="J765" s="12" t="s">
        <v>180</v>
      </c>
      <c r="K765" s="12" t="s">
        <v>182</v>
      </c>
      <c r="L765" s="12" t="s">
        <v>1036</v>
      </c>
      <c r="M765" s="13">
        <v>45401</v>
      </c>
      <c r="N765" s="19">
        <v>242451</v>
      </c>
      <c r="O765" s="13">
        <v>45431</v>
      </c>
      <c r="P765" s="60" t="s">
        <v>344</v>
      </c>
    </row>
    <row r="766" spans="10:16" x14ac:dyDescent="0.25">
      <c r="J766" s="12" t="s">
        <v>180</v>
      </c>
      <c r="K766" s="12" t="s">
        <v>182</v>
      </c>
      <c r="L766" s="12" t="s">
        <v>1037</v>
      </c>
      <c r="M766" s="13">
        <v>45401</v>
      </c>
      <c r="N766" s="19">
        <v>213389</v>
      </c>
      <c r="O766" s="13">
        <v>45431</v>
      </c>
      <c r="P766" s="60" t="s">
        <v>344</v>
      </c>
    </row>
    <row r="767" spans="10:16" x14ac:dyDescent="0.25">
      <c r="J767" s="12" t="s">
        <v>180</v>
      </c>
      <c r="K767" s="12" t="s">
        <v>182</v>
      </c>
      <c r="L767" s="12" t="s">
        <v>1038</v>
      </c>
      <c r="M767" s="13">
        <v>45401</v>
      </c>
      <c r="N767" s="19">
        <v>13641</v>
      </c>
      <c r="O767" s="13">
        <v>45431</v>
      </c>
      <c r="P767" s="60" t="s">
        <v>344</v>
      </c>
    </row>
    <row r="768" spans="10:16" x14ac:dyDescent="0.25">
      <c r="J768" s="12" t="s">
        <v>295</v>
      </c>
      <c r="K768" s="12" t="s">
        <v>298</v>
      </c>
      <c r="L768" s="12" t="s">
        <v>1039</v>
      </c>
      <c r="M768" s="13">
        <v>45385</v>
      </c>
      <c r="N768" s="19">
        <v>43298</v>
      </c>
      <c r="O768" s="13">
        <v>45415</v>
      </c>
      <c r="P768" s="60" t="s">
        <v>344</v>
      </c>
    </row>
    <row r="769" spans="10:16" x14ac:dyDescent="0.25">
      <c r="J769" s="12" t="s">
        <v>295</v>
      </c>
      <c r="K769" s="12" t="s">
        <v>298</v>
      </c>
      <c r="L769" s="12" t="s">
        <v>1040</v>
      </c>
      <c r="M769" s="13">
        <v>45385</v>
      </c>
      <c r="N769" s="19">
        <v>8149</v>
      </c>
      <c r="O769" s="13">
        <v>45415</v>
      </c>
      <c r="P769" s="60" t="s">
        <v>344</v>
      </c>
    </row>
    <row r="770" spans="10:16" x14ac:dyDescent="0.25">
      <c r="J770" s="12" t="s">
        <v>295</v>
      </c>
      <c r="K770" s="12" t="s">
        <v>298</v>
      </c>
      <c r="L770" s="12" t="s">
        <v>1041</v>
      </c>
      <c r="M770" s="13">
        <v>45391</v>
      </c>
      <c r="N770" s="19">
        <v>35435</v>
      </c>
      <c r="O770" s="13">
        <v>45421</v>
      </c>
      <c r="P770" s="60" t="s">
        <v>344</v>
      </c>
    </row>
    <row r="771" spans="10:16" x14ac:dyDescent="0.25">
      <c r="J771" s="12" t="s">
        <v>295</v>
      </c>
      <c r="K771" s="12" t="s">
        <v>298</v>
      </c>
      <c r="L771" s="12" t="s">
        <v>1042</v>
      </c>
      <c r="M771" s="13">
        <v>45391</v>
      </c>
      <c r="N771" s="19">
        <v>37699</v>
      </c>
      <c r="O771" s="13">
        <v>45421</v>
      </c>
      <c r="P771" s="60" t="s">
        <v>344</v>
      </c>
    </row>
    <row r="772" spans="10:16" x14ac:dyDescent="0.25">
      <c r="J772" s="12" t="s">
        <v>295</v>
      </c>
      <c r="K772" s="12" t="s">
        <v>298</v>
      </c>
      <c r="L772" s="12" t="s">
        <v>1043</v>
      </c>
      <c r="M772" s="13">
        <v>45394</v>
      </c>
      <c r="N772" s="19">
        <v>60689</v>
      </c>
      <c r="O772" s="13">
        <v>45424</v>
      </c>
      <c r="P772" s="60" t="s">
        <v>344</v>
      </c>
    </row>
    <row r="773" spans="10:16" x14ac:dyDescent="0.25">
      <c r="J773" s="12" t="s">
        <v>295</v>
      </c>
      <c r="K773" s="12" t="s">
        <v>298</v>
      </c>
      <c r="L773" s="12" t="s">
        <v>1044</v>
      </c>
      <c r="M773" s="13">
        <v>45394</v>
      </c>
      <c r="N773" s="19">
        <v>229947</v>
      </c>
      <c r="O773" s="13">
        <v>45424</v>
      </c>
      <c r="P773" s="60" t="s">
        <v>344</v>
      </c>
    </row>
    <row r="774" spans="10:16" x14ac:dyDescent="0.25">
      <c r="J774" s="12" t="s">
        <v>295</v>
      </c>
      <c r="K774" s="12" t="s">
        <v>298</v>
      </c>
      <c r="L774" s="12" t="s">
        <v>1045</v>
      </c>
      <c r="M774" s="13">
        <v>45397</v>
      </c>
      <c r="N774" s="19">
        <v>30588</v>
      </c>
      <c r="O774" s="13">
        <v>45427</v>
      </c>
      <c r="P774" s="60" t="s">
        <v>344</v>
      </c>
    </row>
    <row r="775" spans="10:16" x14ac:dyDescent="0.25">
      <c r="J775" s="12" t="s">
        <v>295</v>
      </c>
      <c r="K775" s="12" t="s">
        <v>298</v>
      </c>
      <c r="L775" s="12" t="s">
        <v>1046</v>
      </c>
      <c r="M775" s="13">
        <v>45398</v>
      </c>
      <c r="N775" s="19">
        <v>1972</v>
      </c>
      <c r="O775" s="13">
        <v>45428</v>
      </c>
      <c r="P775" s="60" t="s">
        <v>344</v>
      </c>
    </row>
    <row r="776" spans="10:16" x14ac:dyDescent="0.25">
      <c r="J776" s="12" t="s">
        <v>295</v>
      </c>
      <c r="K776" s="12" t="s">
        <v>298</v>
      </c>
      <c r="L776" s="12" t="s">
        <v>1047</v>
      </c>
      <c r="M776" s="13">
        <v>45401</v>
      </c>
      <c r="N776" s="19">
        <v>5116</v>
      </c>
      <c r="O776" s="13">
        <v>45431</v>
      </c>
      <c r="P776" s="60" t="s">
        <v>344</v>
      </c>
    </row>
    <row r="777" spans="10:16" x14ac:dyDescent="0.25">
      <c r="J777" s="12" t="s">
        <v>295</v>
      </c>
      <c r="K777" s="12" t="s">
        <v>298</v>
      </c>
      <c r="L777" s="12" t="s">
        <v>1048</v>
      </c>
      <c r="M777" s="13">
        <v>45401</v>
      </c>
      <c r="N777" s="19">
        <v>27934</v>
      </c>
      <c r="O777" s="13">
        <v>45431</v>
      </c>
      <c r="P777" s="60" t="s">
        <v>344</v>
      </c>
    </row>
    <row r="778" spans="10:16" x14ac:dyDescent="0.25">
      <c r="J778" s="12" t="s">
        <v>295</v>
      </c>
      <c r="K778" s="12" t="s">
        <v>298</v>
      </c>
      <c r="L778" s="12" t="s">
        <v>1049</v>
      </c>
      <c r="M778" s="13">
        <v>45401</v>
      </c>
      <c r="N778" s="19">
        <v>40249</v>
      </c>
      <c r="O778" s="13">
        <v>45431</v>
      </c>
      <c r="P778" s="60" t="s">
        <v>344</v>
      </c>
    </row>
    <row r="779" spans="10:16" x14ac:dyDescent="0.25">
      <c r="J779" s="12" t="s">
        <v>295</v>
      </c>
      <c r="K779" s="12" t="s">
        <v>298</v>
      </c>
      <c r="L779" s="12" t="s">
        <v>1050</v>
      </c>
      <c r="M779" s="13">
        <v>45404</v>
      </c>
      <c r="N779" s="19">
        <v>8100</v>
      </c>
      <c r="O779" s="13">
        <v>45434</v>
      </c>
      <c r="P779" s="60" t="s">
        <v>344</v>
      </c>
    </row>
    <row r="780" spans="10:16" x14ac:dyDescent="0.25">
      <c r="J780" s="12" t="s">
        <v>295</v>
      </c>
      <c r="K780" s="12" t="s">
        <v>298</v>
      </c>
      <c r="L780" s="12" t="s">
        <v>1051</v>
      </c>
      <c r="M780" s="13">
        <v>45405</v>
      </c>
      <c r="N780" s="19">
        <v>148184</v>
      </c>
      <c r="O780" s="13">
        <v>45435</v>
      </c>
      <c r="P780" s="60" t="s">
        <v>344</v>
      </c>
    </row>
    <row r="781" spans="10:16" x14ac:dyDescent="0.25">
      <c r="J781" s="12" t="s">
        <v>295</v>
      </c>
      <c r="K781" s="12" t="s">
        <v>298</v>
      </c>
      <c r="L781" s="12" t="s">
        <v>1052</v>
      </c>
      <c r="M781" s="13">
        <v>45405</v>
      </c>
      <c r="N781" s="19">
        <v>132519</v>
      </c>
      <c r="O781" s="13">
        <v>45435</v>
      </c>
      <c r="P781" s="60" t="s">
        <v>344</v>
      </c>
    </row>
    <row r="782" spans="10:16" x14ac:dyDescent="0.25">
      <c r="J782" s="12" t="s">
        <v>295</v>
      </c>
      <c r="K782" s="12" t="s">
        <v>298</v>
      </c>
      <c r="L782" s="12" t="s">
        <v>1053</v>
      </c>
      <c r="M782" s="13">
        <v>45408</v>
      </c>
      <c r="N782" s="19">
        <v>10124</v>
      </c>
      <c r="O782" s="13">
        <v>45438</v>
      </c>
      <c r="P782" s="60" t="s">
        <v>344</v>
      </c>
    </row>
    <row r="783" spans="10:16" x14ac:dyDescent="0.25">
      <c r="J783" s="12" t="s">
        <v>375</v>
      </c>
      <c r="K783" s="12" t="s">
        <v>376</v>
      </c>
      <c r="L783" s="12" t="s">
        <v>1060</v>
      </c>
      <c r="M783" s="13">
        <v>45401</v>
      </c>
      <c r="N783" s="19">
        <v>481219</v>
      </c>
      <c r="O783" s="13">
        <v>45401</v>
      </c>
      <c r="P783" s="60" t="s">
        <v>344</v>
      </c>
    </row>
    <row r="784" spans="10:16" x14ac:dyDescent="0.25">
      <c r="J784" s="12" t="s">
        <v>375</v>
      </c>
      <c r="K784" s="12" t="s">
        <v>376</v>
      </c>
      <c r="L784" s="12" t="s">
        <v>1061</v>
      </c>
      <c r="M784" s="13">
        <v>45405</v>
      </c>
      <c r="N784" s="19">
        <v>1308163</v>
      </c>
      <c r="O784" s="13">
        <v>45405</v>
      </c>
      <c r="P784" s="60" t="s">
        <v>344</v>
      </c>
    </row>
    <row r="785" spans="10:19" x14ac:dyDescent="0.25">
      <c r="J785" s="12" t="s">
        <v>375</v>
      </c>
      <c r="K785" s="12" t="s">
        <v>376</v>
      </c>
      <c r="L785" s="12" t="s">
        <v>1062</v>
      </c>
      <c r="M785" s="13">
        <v>45405</v>
      </c>
      <c r="N785" s="19">
        <v>71464</v>
      </c>
      <c r="O785" s="13">
        <v>45405</v>
      </c>
      <c r="P785" s="60" t="s">
        <v>344</v>
      </c>
    </row>
    <row r="786" spans="10:19" x14ac:dyDescent="0.25">
      <c r="J786" s="12" t="s">
        <v>375</v>
      </c>
      <c r="K786" s="12" t="s">
        <v>376</v>
      </c>
      <c r="L786" s="12" t="s">
        <v>1063</v>
      </c>
      <c r="M786" s="13">
        <v>45406</v>
      </c>
      <c r="N786" s="19">
        <v>56168</v>
      </c>
      <c r="O786" s="13">
        <v>45406</v>
      </c>
      <c r="P786" s="60" t="s">
        <v>344</v>
      </c>
    </row>
    <row r="787" spans="10:19" x14ac:dyDescent="0.25">
      <c r="J787" s="12" t="s">
        <v>127</v>
      </c>
      <c r="K787" s="12" t="s">
        <v>126</v>
      </c>
      <c r="L787" s="12" t="s">
        <v>1068</v>
      </c>
      <c r="M787" s="13">
        <v>45387</v>
      </c>
      <c r="N787" s="19">
        <v>238360</v>
      </c>
      <c r="O787" s="13">
        <v>45417</v>
      </c>
      <c r="P787" s="60" t="s">
        <v>344</v>
      </c>
    </row>
    <row r="788" spans="10:19" x14ac:dyDescent="0.25">
      <c r="J788" s="12" t="s">
        <v>127</v>
      </c>
      <c r="K788" s="12" t="s">
        <v>126</v>
      </c>
      <c r="L788" s="12" t="s">
        <v>1069</v>
      </c>
      <c r="M788" s="13">
        <v>45398</v>
      </c>
      <c r="N788" s="19">
        <v>174640</v>
      </c>
      <c r="O788" s="13">
        <v>45428</v>
      </c>
      <c r="P788" s="60" t="s">
        <v>344</v>
      </c>
    </row>
    <row r="789" spans="10:19" x14ac:dyDescent="0.25">
      <c r="J789" s="12" t="s">
        <v>188</v>
      </c>
      <c r="K789" s="12" t="s">
        <v>170</v>
      </c>
      <c r="L789" s="12" t="s">
        <v>1088</v>
      </c>
      <c r="M789" s="13">
        <v>45397</v>
      </c>
      <c r="N789" s="19">
        <v>93279</v>
      </c>
      <c r="O789" s="13">
        <v>45427</v>
      </c>
      <c r="P789" s="60" t="s">
        <v>344</v>
      </c>
    </row>
    <row r="790" spans="10:19" x14ac:dyDescent="0.25">
      <c r="J790" s="12" t="s">
        <v>188</v>
      </c>
      <c r="K790" s="12" t="s">
        <v>170</v>
      </c>
      <c r="L790" s="12" t="s">
        <v>1089</v>
      </c>
      <c r="M790" s="13">
        <v>45397</v>
      </c>
      <c r="N790" s="19">
        <v>440754</v>
      </c>
      <c r="O790" s="13">
        <v>45427</v>
      </c>
      <c r="P790" s="60" t="s">
        <v>344</v>
      </c>
    </row>
    <row r="791" spans="10:19" x14ac:dyDescent="0.25">
      <c r="J791" s="12" t="s">
        <v>188</v>
      </c>
      <c r="K791" s="12" t="s">
        <v>170</v>
      </c>
      <c r="L791" s="12" t="s">
        <v>1090</v>
      </c>
      <c r="M791" s="13">
        <v>45397</v>
      </c>
      <c r="N791" s="19">
        <v>82246</v>
      </c>
      <c r="O791" s="13">
        <v>45427</v>
      </c>
      <c r="P791" s="60" t="s">
        <v>344</v>
      </c>
    </row>
    <row r="793" spans="10:19" x14ac:dyDescent="0.25">
      <c r="N793" s="67">
        <f>SUM(N709:N792)</f>
        <v>15281685</v>
      </c>
    </row>
    <row r="795" spans="10:19" x14ac:dyDescent="0.25">
      <c r="S795" s="68">
        <f>N793+S705</f>
        <v>51607944</v>
      </c>
    </row>
    <row r="797" spans="10:19" x14ac:dyDescent="0.25">
      <c r="K797" s="46" t="s">
        <v>292</v>
      </c>
      <c r="N797" s="58"/>
    </row>
    <row r="798" spans="10:19" x14ac:dyDescent="0.25">
      <c r="J798" s="48" t="s">
        <v>164</v>
      </c>
      <c r="K798" s="49" t="s">
        <v>158</v>
      </c>
      <c r="L798" s="50" t="s">
        <v>161</v>
      </c>
      <c r="M798" s="49" t="s">
        <v>162</v>
      </c>
      <c r="N798" s="51" t="s">
        <v>163</v>
      </c>
      <c r="O798" s="50" t="s">
        <v>157</v>
      </c>
      <c r="P798" s="50" t="s">
        <v>350</v>
      </c>
    </row>
    <row r="799" spans="10:19" x14ac:dyDescent="0.25">
      <c r="J799" s="12" t="s">
        <v>286</v>
      </c>
      <c r="K799" s="12" t="s">
        <v>289</v>
      </c>
      <c r="L799" s="12" t="s">
        <v>425</v>
      </c>
      <c r="M799" s="13">
        <v>45259</v>
      </c>
      <c r="N799" s="19">
        <v>39040</v>
      </c>
      <c r="O799" s="13">
        <v>45259</v>
      </c>
      <c r="P799" s="60" t="s">
        <v>893</v>
      </c>
    </row>
    <row r="801" spans="10:18" x14ac:dyDescent="0.25">
      <c r="N801" s="66">
        <f>SUM(N799:N800)</f>
        <v>39040</v>
      </c>
      <c r="R801" s="67">
        <v>39040</v>
      </c>
    </row>
    <row r="805" spans="10:18" x14ac:dyDescent="0.25">
      <c r="J805" s="52" t="s">
        <v>232</v>
      </c>
      <c r="K805" s="52" t="s">
        <v>249</v>
      </c>
      <c r="L805" s="52" t="s">
        <v>320</v>
      </c>
      <c r="M805" s="53">
        <v>44994</v>
      </c>
      <c r="N805" s="54">
        <v>8400</v>
      </c>
      <c r="O805" s="53">
        <v>44994</v>
      </c>
      <c r="P805" s="55" t="s">
        <v>893</v>
      </c>
    </row>
    <row r="806" spans="10:18" x14ac:dyDescent="0.25">
      <c r="J806" s="52" t="s">
        <v>232</v>
      </c>
      <c r="K806" s="52" t="s">
        <v>249</v>
      </c>
      <c r="L806" s="52" t="s">
        <v>321</v>
      </c>
      <c r="M806" s="53">
        <v>44994</v>
      </c>
      <c r="N806" s="54">
        <v>207200</v>
      </c>
      <c r="O806" s="53">
        <v>44994</v>
      </c>
      <c r="P806" s="55" t="s">
        <v>893</v>
      </c>
    </row>
    <row r="808" spans="10:18" x14ac:dyDescent="0.25">
      <c r="N808" s="66">
        <f>SUM(N805:N807)</f>
        <v>215600</v>
      </c>
    </row>
  </sheetData>
  <autoFilter ref="G2:G410" xr:uid="{00000000-0001-0000-0000-000000000000}"/>
  <sortState xmlns:xlrd2="http://schemas.microsoft.com/office/spreadsheetml/2017/richdata2" ref="A418:G603">
    <sortCondition ref="G418:G603"/>
    <sortCondition ref="B418:B603"/>
  </sortState>
  <phoneticPr fontId="17" type="noConversion"/>
  <pageMargins left="0.70866141732283472" right="0" top="0.15748031496062992" bottom="0.17" header="0" footer="0.14000000000000001"/>
  <pageSetup paperSize="9" scale="80" fitToWidth="0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69"/>
  <sheetViews>
    <sheetView topLeftCell="A34" workbookViewId="0">
      <selection activeCell="K43" sqref="K43"/>
    </sheetView>
  </sheetViews>
  <sheetFormatPr baseColWidth="10" defaultRowHeight="15" x14ac:dyDescent="0.25"/>
  <cols>
    <col min="2" max="2" width="22" customWidth="1"/>
    <col min="3" max="3" width="20.5703125" customWidth="1"/>
    <col min="4" max="4" width="17.85546875" customWidth="1"/>
  </cols>
  <sheetData>
    <row r="4" spans="1:4" x14ac:dyDescent="0.25">
      <c r="A4" s="26" t="s">
        <v>274</v>
      </c>
      <c r="B4" s="26" t="s">
        <v>275</v>
      </c>
      <c r="C4" s="27" t="s">
        <v>272</v>
      </c>
      <c r="D4" s="26" t="s">
        <v>273</v>
      </c>
    </row>
    <row r="5" spans="1:4" x14ac:dyDescent="0.25">
      <c r="A5" s="12" t="s">
        <v>179</v>
      </c>
      <c r="B5" s="12" t="s">
        <v>181</v>
      </c>
      <c r="C5" s="28">
        <v>1521336</v>
      </c>
      <c r="D5" s="25"/>
    </row>
    <row r="6" spans="1:4" x14ac:dyDescent="0.25">
      <c r="A6" s="12" t="s">
        <v>140</v>
      </c>
      <c r="B6" s="12" t="s">
        <v>139</v>
      </c>
      <c r="C6" s="28">
        <v>2296498</v>
      </c>
      <c r="D6" s="25"/>
    </row>
    <row r="7" spans="1:4" x14ac:dyDescent="0.25">
      <c r="A7" s="12" t="s">
        <v>159</v>
      </c>
      <c r="B7" s="12" t="s">
        <v>160</v>
      </c>
      <c r="C7" s="28">
        <v>1348698</v>
      </c>
      <c r="D7" s="25"/>
    </row>
    <row r="8" spans="1:4" x14ac:dyDescent="0.25">
      <c r="A8" s="12" t="s">
        <v>240</v>
      </c>
      <c r="B8" s="12" t="s">
        <v>257</v>
      </c>
      <c r="C8" s="28">
        <v>233770</v>
      </c>
      <c r="D8" s="25"/>
    </row>
    <row r="9" spans="1:4" x14ac:dyDescent="0.25">
      <c r="A9" s="12" t="s">
        <v>206</v>
      </c>
      <c r="B9" s="12" t="s">
        <v>203</v>
      </c>
      <c r="C9" s="28">
        <v>730966</v>
      </c>
      <c r="D9" s="25"/>
    </row>
    <row r="10" spans="1:4" x14ac:dyDescent="0.25">
      <c r="A10" s="12" t="s">
        <v>100</v>
      </c>
      <c r="B10" s="12" t="s">
        <v>99</v>
      </c>
      <c r="C10" s="28">
        <v>336417</v>
      </c>
      <c r="D10" s="25"/>
    </row>
    <row r="11" spans="1:4" x14ac:dyDescent="0.25">
      <c r="A11" s="12" t="s">
        <v>198</v>
      </c>
      <c r="B11" s="12" t="s">
        <v>201</v>
      </c>
      <c r="C11" s="28">
        <v>978955</v>
      </c>
      <c r="D11" s="25"/>
    </row>
    <row r="12" spans="1:4" x14ac:dyDescent="0.25">
      <c r="A12" s="12" t="s">
        <v>212</v>
      </c>
      <c r="B12" s="12" t="s">
        <v>219</v>
      </c>
      <c r="C12" s="28">
        <v>102616</v>
      </c>
      <c r="D12" s="25"/>
    </row>
    <row r="13" spans="1:4" x14ac:dyDescent="0.25">
      <c r="A13" s="12" t="s">
        <v>115</v>
      </c>
      <c r="B13" s="12" t="s">
        <v>199</v>
      </c>
      <c r="C13" s="28">
        <v>238832</v>
      </c>
      <c r="D13" s="25"/>
    </row>
    <row r="14" spans="1:4" x14ac:dyDescent="0.25">
      <c r="A14" s="12" t="s">
        <v>186</v>
      </c>
      <c r="B14" s="12" t="s">
        <v>184</v>
      </c>
      <c r="C14" s="28">
        <v>4404</v>
      </c>
      <c r="D14" s="25"/>
    </row>
    <row r="15" spans="1:4" x14ac:dyDescent="0.25">
      <c r="A15" s="12" t="s">
        <v>223</v>
      </c>
      <c r="B15" s="12" t="s">
        <v>222</v>
      </c>
      <c r="C15" s="28">
        <v>64192</v>
      </c>
      <c r="D15" s="25"/>
    </row>
    <row r="16" spans="1:4" x14ac:dyDescent="0.25">
      <c r="A16" s="12" t="s">
        <v>207</v>
      </c>
      <c r="B16" s="12" t="s">
        <v>204</v>
      </c>
      <c r="C16" s="28">
        <v>266633</v>
      </c>
      <c r="D16" s="25"/>
    </row>
    <row r="17" spans="1:4" x14ac:dyDescent="0.25">
      <c r="A17" s="12" t="s">
        <v>193</v>
      </c>
      <c r="B17" s="12" t="s">
        <v>190</v>
      </c>
      <c r="C17" s="28">
        <v>27122</v>
      </c>
      <c r="D17" s="25"/>
    </row>
    <row r="18" spans="1:4" x14ac:dyDescent="0.25">
      <c r="A18" s="12" t="s">
        <v>144</v>
      </c>
      <c r="B18" s="12" t="s">
        <v>143</v>
      </c>
      <c r="C18" s="28">
        <v>219720</v>
      </c>
      <c r="D18" s="25"/>
    </row>
    <row r="19" spans="1:4" x14ac:dyDescent="0.25">
      <c r="A19" s="12" t="s">
        <v>234</v>
      </c>
      <c r="B19" s="12" t="s">
        <v>251</v>
      </c>
      <c r="C19" s="28">
        <v>15393</v>
      </c>
      <c r="D19" s="25"/>
    </row>
    <row r="20" spans="1:4" x14ac:dyDescent="0.25">
      <c r="A20" s="12" t="s">
        <v>238</v>
      </c>
      <c r="B20" s="12" t="s">
        <v>255</v>
      </c>
      <c r="C20" s="28">
        <v>734550</v>
      </c>
      <c r="D20" s="25"/>
    </row>
    <row r="21" spans="1:4" x14ac:dyDescent="0.25">
      <c r="A21" s="12" t="s">
        <v>210</v>
      </c>
      <c r="B21" s="12" t="s">
        <v>217</v>
      </c>
      <c r="C21" s="28">
        <v>851818</v>
      </c>
      <c r="D21" s="25"/>
    </row>
    <row r="22" spans="1:4" x14ac:dyDescent="0.25">
      <c r="A22" s="12" t="s">
        <v>168</v>
      </c>
      <c r="B22" s="12" t="s">
        <v>171</v>
      </c>
      <c r="C22" s="28">
        <v>30680</v>
      </c>
      <c r="D22" s="25"/>
    </row>
    <row r="23" spans="1:4" x14ac:dyDescent="0.25">
      <c r="A23" s="12" t="s">
        <v>148</v>
      </c>
      <c r="B23" s="12" t="s">
        <v>147</v>
      </c>
      <c r="C23" s="28">
        <v>327450</v>
      </c>
      <c r="D23" s="25"/>
    </row>
    <row r="24" spans="1:4" x14ac:dyDescent="0.25">
      <c r="A24" s="12" t="s">
        <v>229</v>
      </c>
      <c r="B24" s="12" t="s">
        <v>225</v>
      </c>
      <c r="C24" s="28">
        <v>10531</v>
      </c>
      <c r="D24" s="25"/>
    </row>
    <row r="25" spans="1:4" x14ac:dyDescent="0.25">
      <c r="A25" s="12" t="s">
        <v>133</v>
      </c>
      <c r="B25" s="12" t="s">
        <v>132</v>
      </c>
      <c r="C25" s="28">
        <v>208610</v>
      </c>
      <c r="D25" s="25"/>
    </row>
    <row r="26" spans="1:4" x14ac:dyDescent="0.25">
      <c r="A26" s="12" t="s">
        <v>231</v>
      </c>
      <c r="B26" s="12" t="s">
        <v>248</v>
      </c>
      <c r="C26" s="28">
        <v>30208</v>
      </c>
      <c r="D26" s="25"/>
    </row>
    <row r="27" spans="1:4" x14ac:dyDescent="0.25">
      <c r="A27" s="12" t="s">
        <v>197</v>
      </c>
      <c r="B27" s="12" t="s">
        <v>200</v>
      </c>
      <c r="C27" s="28">
        <v>327408</v>
      </c>
      <c r="D27" s="25"/>
    </row>
    <row r="28" spans="1:4" x14ac:dyDescent="0.25">
      <c r="A28" s="12" t="s">
        <v>90</v>
      </c>
      <c r="B28" s="12" t="s">
        <v>176</v>
      </c>
      <c r="C28" s="28">
        <v>650646</v>
      </c>
      <c r="D28" s="25"/>
    </row>
    <row r="29" spans="1:4" x14ac:dyDescent="0.25">
      <c r="A29" s="12" t="s">
        <v>209</v>
      </c>
      <c r="B29" s="12" t="s">
        <v>216</v>
      </c>
      <c r="C29" s="28">
        <v>212390</v>
      </c>
      <c r="D29" s="25"/>
    </row>
    <row r="30" spans="1:4" x14ac:dyDescent="0.25">
      <c r="A30" s="12" t="s">
        <v>233</v>
      </c>
      <c r="B30" s="12" t="s">
        <v>250</v>
      </c>
      <c r="C30" s="28">
        <v>20400</v>
      </c>
      <c r="D30" s="25"/>
    </row>
    <row r="31" spans="1:4" x14ac:dyDescent="0.25">
      <c r="A31" s="12" t="s">
        <v>150</v>
      </c>
      <c r="B31" s="12" t="s">
        <v>149</v>
      </c>
      <c r="C31" s="28">
        <v>216263</v>
      </c>
      <c r="D31" s="25"/>
    </row>
    <row r="32" spans="1:4" x14ac:dyDescent="0.25">
      <c r="A32" s="12" t="s">
        <v>235</v>
      </c>
      <c r="B32" s="12" t="s">
        <v>252</v>
      </c>
      <c r="C32" s="28">
        <v>14498</v>
      </c>
      <c r="D32" s="25"/>
    </row>
    <row r="33" spans="1:4" x14ac:dyDescent="0.25">
      <c r="A33" s="12" t="s">
        <v>228</v>
      </c>
      <c r="B33" s="12" t="s">
        <v>224</v>
      </c>
      <c r="C33" s="28">
        <v>60180</v>
      </c>
      <c r="D33" s="25"/>
    </row>
    <row r="34" spans="1:4" x14ac:dyDescent="0.25">
      <c r="A34" s="12" t="s">
        <v>245</v>
      </c>
      <c r="B34" s="12" t="s">
        <v>262</v>
      </c>
      <c r="C34" s="28">
        <v>3422</v>
      </c>
      <c r="D34" s="25"/>
    </row>
    <row r="35" spans="1:4" x14ac:dyDescent="0.25">
      <c r="A35" s="12" t="s">
        <v>244</v>
      </c>
      <c r="B35" s="12" t="s">
        <v>261</v>
      </c>
      <c r="C35" s="19">
        <v>71366</v>
      </c>
      <c r="D35" s="25"/>
    </row>
    <row r="36" spans="1:4" x14ac:dyDescent="0.25">
      <c r="A36" s="12" t="s">
        <v>195</v>
      </c>
      <c r="B36" s="12" t="s">
        <v>196</v>
      </c>
      <c r="C36" s="28">
        <v>917098</v>
      </c>
      <c r="D36" s="25"/>
    </row>
    <row r="37" spans="1:4" x14ac:dyDescent="0.25">
      <c r="A37" s="12" t="s">
        <v>102</v>
      </c>
      <c r="B37" s="12" t="s">
        <v>101</v>
      </c>
      <c r="C37" s="28">
        <v>102808</v>
      </c>
      <c r="D37" s="25"/>
    </row>
    <row r="38" spans="1:4" x14ac:dyDescent="0.25">
      <c r="A38" s="12" t="s">
        <v>173</v>
      </c>
      <c r="B38" s="12" t="s">
        <v>175</v>
      </c>
      <c r="C38" s="28">
        <v>68706</v>
      </c>
      <c r="D38" s="25"/>
    </row>
    <row r="39" spans="1:4" x14ac:dyDescent="0.25">
      <c r="A39" s="12" t="s">
        <v>122</v>
      </c>
      <c r="B39" s="12" t="s">
        <v>121</v>
      </c>
      <c r="C39" s="28">
        <v>155967</v>
      </c>
      <c r="D39" s="25"/>
    </row>
    <row r="40" spans="1:4" x14ac:dyDescent="0.25">
      <c r="A40" s="12" t="s">
        <v>243</v>
      </c>
      <c r="B40" s="12" t="s">
        <v>260</v>
      </c>
      <c r="C40" s="28">
        <v>17858</v>
      </c>
      <c r="D40" s="25"/>
    </row>
    <row r="41" spans="1:4" x14ac:dyDescent="0.25">
      <c r="A41" s="12" t="s">
        <v>96</v>
      </c>
      <c r="B41" s="12" t="s">
        <v>95</v>
      </c>
      <c r="C41" s="28">
        <v>1427231</v>
      </c>
      <c r="D41" s="25"/>
    </row>
    <row r="42" spans="1:4" x14ac:dyDescent="0.25">
      <c r="A42" s="12" t="s">
        <v>142</v>
      </c>
      <c r="B42" s="12" t="s">
        <v>141</v>
      </c>
      <c r="C42" s="28">
        <v>57492</v>
      </c>
      <c r="D42" s="25"/>
    </row>
    <row r="43" spans="1:4" x14ac:dyDescent="0.25">
      <c r="A43" s="12" t="s">
        <v>239</v>
      </c>
      <c r="B43" s="12" t="s">
        <v>256</v>
      </c>
      <c r="C43" s="19">
        <v>232696</v>
      </c>
      <c r="D43" s="25"/>
    </row>
    <row r="44" spans="1:4" x14ac:dyDescent="0.25">
      <c r="A44" s="12" t="s">
        <v>242</v>
      </c>
      <c r="B44" s="12" t="s">
        <v>259</v>
      </c>
      <c r="C44" s="19">
        <v>227480</v>
      </c>
      <c r="D44" s="25"/>
    </row>
    <row r="45" spans="1:4" x14ac:dyDescent="0.25">
      <c r="A45" s="12" t="s">
        <v>154</v>
      </c>
      <c r="B45" s="12" t="s">
        <v>153</v>
      </c>
      <c r="C45" s="28">
        <v>621879</v>
      </c>
      <c r="D45" s="25"/>
    </row>
    <row r="46" spans="1:4" x14ac:dyDescent="0.25">
      <c r="A46" s="12" t="s">
        <v>232</v>
      </c>
      <c r="B46" s="12" t="s">
        <v>249</v>
      </c>
      <c r="C46" s="19">
        <v>431792</v>
      </c>
      <c r="D46" s="25"/>
    </row>
    <row r="47" spans="1:4" x14ac:dyDescent="0.25">
      <c r="A47" s="12" t="s">
        <v>180</v>
      </c>
      <c r="B47" s="12" t="s">
        <v>182</v>
      </c>
      <c r="C47" s="28">
        <v>739890</v>
      </c>
      <c r="D47" s="25"/>
    </row>
    <row r="48" spans="1:4" x14ac:dyDescent="0.25">
      <c r="A48" s="12" t="s">
        <v>236</v>
      </c>
      <c r="B48" s="12" t="s">
        <v>253</v>
      </c>
      <c r="C48" s="19">
        <v>1755250</v>
      </c>
      <c r="D48" s="25"/>
    </row>
    <row r="49" spans="1:4" x14ac:dyDescent="0.25">
      <c r="A49" s="12" t="s">
        <v>192</v>
      </c>
      <c r="B49" s="12" t="s">
        <v>189</v>
      </c>
      <c r="C49" s="28">
        <v>651085</v>
      </c>
      <c r="D49" s="25"/>
    </row>
    <row r="50" spans="1:4" x14ac:dyDescent="0.25">
      <c r="A50" s="12" t="s">
        <v>214</v>
      </c>
      <c r="B50" s="12" t="s">
        <v>221</v>
      </c>
      <c r="C50" s="19">
        <v>10174</v>
      </c>
      <c r="D50" s="25"/>
    </row>
    <row r="51" spans="1:4" x14ac:dyDescent="0.25">
      <c r="A51" s="12" t="s">
        <v>205</v>
      </c>
      <c r="B51" s="12" t="s">
        <v>202</v>
      </c>
      <c r="C51" s="28">
        <v>75226</v>
      </c>
      <c r="D51" s="25"/>
    </row>
    <row r="52" spans="1:4" x14ac:dyDescent="0.25">
      <c r="A52" s="12" t="s">
        <v>94</v>
      </c>
      <c r="B52" s="12" t="s">
        <v>93</v>
      </c>
      <c r="C52" s="19">
        <v>48616</v>
      </c>
      <c r="D52" s="25"/>
    </row>
    <row r="53" spans="1:4" x14ac:dyDescent="0.25">
      <c r="A53" s="12" t="s">
        <v>177</v>
      </c>
      <c r="B53" s="12" t="s">
        <v>178</v>
      </c>
      <c r="C53" s="28">
        <v>156399</v>
      </c>
      <c r="D53" s="25"/>
    </row>
    <row r="54" spans="1:4" x14ac:dyDescent="0.25">
      <c r="A54" s="12" t="s">
        <v>194</v>
      </c>
      <c r="B54" s="12" t="s">
        <v>191</v>
      </c>
      <c r="C54" s="28">
        <v>591992</v>
      </c>
      <c r="D54" s="25"/>
    </row>
    <row r="55" spans="1:4" x14ac:dyDescent="0.25">
      <c r="A55" s="12" t="s">
        <v>172</v>
      </c>
      <c r="B55" s="12" t="s">
        <v>174</v>
      </c>
      <c r="C55" s="28">
        <v>1952059</v>
      </c>
      <c r="D55" s="25"/>
    </row>
    <row r="56" spans="1:4" x14ac:dyDescent="0.25">
      <c r="A56" s="12" t="s">
        <v>208</v>
      </c>
      <c r="B56" s="12" t="s">
        <v>215</v>
      </c>
      <c r="C56" s="19">
        <v>49560</v>
      </c>
      <c r="D56" s="25"/>
    </row>
    <row r="57" spans="1:4" x14ac:dyDescent="0.25">
      <c r="A57" s="12" t="s">
        <v>136</v>
      </c>
      <c r="B57" s="12" t="s">
        <v>135</v>
      </c>
      <c r="C57" s="28">
        <v>63838</v>
      </c>
      <c r="D57" s="25"/>
    </row>
    <row r="58" spans="1:4" x14ac:dyDescent="0.25">
      <c r="A58" s="12" t="s">
        <v>129</v>
      </c>
      <c r="B58" s="12" t="s">
        <v>128</v>
      </c>
      <c r="C58" s="28">
        <v>47538</v>
      </c>
      <c r="D58" s="25"/>
    </row>
    <row r="59" spans="1:4" x14ac:dyDescent="0.25">
      <c r="A59" s="12" t="s">
        <v>246</v>
      </c>
      <c r="B59" s="12" t="s">
        <v>263</v>
      </c>
      <c r="C59" s="19">
        <v>31252</v>
      </c>
      <c r="D59" s="25"/>
    </row>
    <row r="60" spans="1:4" x14ac:dyDescent="0.25">
      <c r="A60" s="12" t="s">
        <v>188</v>
      </c>
      <c r="B60" s="12" t="s">
        <v>170</v>
      </c>
      <c r="C60" s="28">
        <v>12314640</v>
      </c>
      <c r="D60" s="25"/>
    </row>
    <row r="61" spans="1:4" x14ac:dyDescent="0.25">
      <c r="A61" s="12" t="s">
        <v>146</v>
      </c>
      <c r="B61" s="12" t="s">
        <v>145</v>
      </c>
      <c r="C61" s="19">
        <v>82600</v>
      </c>
      <c r="D61" s="25"/>
    </row>
    <row r="62" spans="1:4" x14ac:dyDescent="0.25">
      <c r="A62" s="12" t="s">
        <v>230</v>
      </c>
      <c r="B62" s="12" t="s">
        <v>247</v>
      </c>
      <c r="C62" s="19">
        <v>12838</v>
      </c>
      <c r="D62" s="25"/>
    </row>
    <row r="63" spans="1:4" x14ac:dyDescent="0.25">
      <c r="A63" s="12" t="s">
        <v>237</v>
      </c>
      <c r="B63" s="12" t="s">
        <v>254</v>
      </c>
      <c r="C63" s="19">
        <v>328084</v>
      </c>
      <c r="D63" s="25"/>
    </row>
    <row r="64" spans="1:4" x14ac:dyDescent="0.25">
      <c r="A64" s="25"/>
      <c r="B64" s="25"/>
      <c r="C64" s="28"/>
      <c r="D64" s="25"/>
    </row>
    <row r="65" spans="1:4" x14ac:dyDescent="0.25">
      <c r="A65" s="25"/>
      <c r="B65" s="25"/>
      <c r="C65" s="28"/>
      <c r="D65" s="25"/>
    </row>
    <row r="66" spans="1:4" s="29" customFormat="1" ht="15.75" x14ac:dyDescent="0.25">
      <c r="A66" s="79" t="s">
        <v>265</v>
      </c>
      <c r="B66" s="79"/>
      <c r="C66" s="30">
        <f>SUM(C5:C65)</f>
        <v>35328020</v>
      </c>
      <c r="D66" s="31"/>
    </row>
    <row r="69" spans="1:4" x14ac:dyDescent="0.25">
      <c r="C69" s="32" t="e">
        <f>+C66-'Relevés d''échéances '!#REF!</f>
        <v>#REF!</v>
      </c>
    </row>
  </sheetData>
  <mergeCells count="1">
    <mergeCell ref="A66:B66"/>
  </mergeCells>
  <pageMargins left="0.7" right="0.7" top="0.17" bottom="0.17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34"/>
  <sheetViews>
    <sheetView workbookViewId="0">
      <selection activeCell="J73" sqref="J73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156</v>
      </c>
    </row>
    <row r="3" spans="1:6" ht="23.25" x14ac:dyDescent="0.25">
      <c r="A3" s="11" t="s">
        <v>164</v>
      </c>
      <c r="B3" s="8" t="s">
        <v>158</v>
      </c>
      <c r="C3" s="9" t="s">
        <v>161</v>
      </c>
      <c r="D3" s="8" t="s">
        <v>162</v>
      </c>
      <c r="E3" s="10" t="s">
        <v>163</v>
      </c>
      <c r="F3" s="9" t="s">
        <v>157</v>
      </c>
    </row>
    <row r="4" spans="1:6" x14ac:dyDescent="0.25">
      <c r="A4" s="12" t="s">
        <v>75</v>
      </c>
      <c r="B4" s="12" t="s">
        <v>74</v>
      </c>
      <c r="C4" s="12" t="s">
        <v>76</v>
      </c>
      <c r="D4" s="13">
        <v>43342</v>
      </c>
      <c r="E4" s="14">
        <v>45135</v>
      </c>
      <c r="F4" s="13">
        <v>43404</v>
      </c>
    </row>
    <row r="5" spans="1:6" x14ac:dyDescent="0.25">
      <c r="A5" s="12" t="s">
        <v>75</v>
      </c>
      <c r="B5" s="12" t="s">
        <v>74</v>
      </c>
      <c r="C5" s="12" t="s">
        <v>78</v>
      </c>
      <c r="D5" s="13">
        <v>43364</v>
      </c>
      <c r="E5" s="14">
        <v>255765</v>
      </c>
      <c r="F5" s="13">
        <v>43434</v>
      </c>
    </row>
    <row r="6" spans="1:6" x14ac:dyDescent="0.25">
      <c r="A6" s="12" t="s">
        <v>75</v>
      </c>
      <c r="B6" s="12" t="s">
        <v>74</v>
      </c>
      <c r="C6" s="12" t="s">
        <v>79</v>
      </c>
      <c r="D6" s="13">
        <v>43367</v>
      </c>
      <c r="E6" s="14">
        <v>42126</v>
      </c>
      <c r="F6" s="13">
        <v>43434</v>
      </c>
    </row>
    <row r="7" spans="1:6" x14ac:dyDescent="0.25">
      <c r="A7" s="12" t="s">
        <v>75</v>
      </c>
      <c r="B7" s="12" t="s">
        <v>74</v>
      </c>
      <c r="C7" s="12" t="s">
        <v>80</v>
      </c>
      <c r="D7" s="13">
        <v>43367</v>
      </c>
      <c r="E7" s="14">
        <v>11033</v>
      </c>
      <c r="F7" s="13">
        <v>43434</v>
      </c>
    </row>
    <row r="8" spans="1:6" x14ac:dyDescent="0.25">
      <c r="A8" s="12" t="s">
        <v>75</v>
      </c>
      <c r="B8" s="12" t="s">
        <v>74</v>
      </c>
      <c r="C8" s="12" t="s">
        <v>81</v>
      </c>
      <c r="D8" s="13">
        <v>43367</v>
      </c>
      <c r="E8" s="14">
        <v>42628</v>
      </c>
      <c r="F8" s="13">
        <v>43434</v>
      </c>
    </row>
    <row r="9" spans="1:6" x14ac:dyDescent="0.25">
      <c r="A9" s="12" t="s">
        <v>75</v>
      </c>
      <c r="B9" s="12" t="s">
        <v>74</v>
      </c>
      <c r="C9" s="12" t="s">
        <v>82</v>
      </c>
      <c r="D9" s="13">
        <v>43367</v>
      </c>
      <c r="E9" s="14">
        <v>484650</v>
      </c>
      <c r="F9" s="13">
        <v>43434</v>
      </c>
    </row>
    <row r="10" spans="1:6" x14ac:dyDescent="0.25">
      <c r="A10" s="16" t="s">
        <v>68</v>
      </c>
      <c r="B10" s="16" t="s">
        <v>67</v>
      </c>
      <c r="C10" s="16" t="s">
        <v>69</v>
      </c>
      <c r="D10" s="17">
        <v>43133</v>
      </c>
      <c r="E10" s="20">
        <v>78064</v>
      </c>
      <c r="F10" s="17">
        <v>43133</v>
      </c>
    </row>
    <row r="11" spans="1:6" x14ac:dyDescent="0.25">
      <c r="A11" s="12" t="s">
        <v>6</v>
      </c>
      <c r="B11" s="12" t="s">
        <v>5</v>
      </c>
      <c r="C11" s="12" t="s">
        <v>7</v>
      </c>
      <c r="D11" s="13">
        <v>42674</v>
      </c>
      <c r="E11" s="14">
        <v>303791</v>
      </c>
      <c r="F11" s="13">
        <v>42734</v>
      </c>
    </row>
    <row r="12" spans="1:6" x14ac:dyDescent="0.25">
      <c r="A12" s="12" t="s">
        <v>6</v>
      </c>
      <c r="B12" s="12" t="s">
        <v>5</v>
      </c>
      <c r="C12" s="12" t="s">
        <v>8</v>
      </c>
      <c r="D12" s="13">
        <v>42674</v>
      </c>
      <c r="E12" s="14">
        <v>109858</v>
      </c>
      <c r="F12" s="13">
        <v>42734</v>
      </c>
    </row>
    <row r="13" spans="1:6" x14ac:dyDescent="0.25">
      <c r="A13" s="12" t="s">
        <v>6</v>
      </c>
      <c r="B13" s="12" t="s">
        <v>5</v>
      </c>
      <c r="C13" s="12" t="s">
        <v>9</v>
      </c>
      <c r="D13" s="13">
        <v>42674</v>
      </c>
      <c r="E13" s="14">
        <v>11098</v>
      </c>
      <c r="F13" s="13">
        <v>42734</v>
      </c>
    </row>
    <row r="14" spans="1:6" x14ac:dyDescent="0.25">
      <c r="A14" s="12" t="s">
        <v>6</v>
      </c>
      <c r="B14" s="12" t="s">
        <v>5</v>
      </c>
      <c r="C14" s="12" t="s">
        <v>10</v>
      </c>
      <c r="D14" s="13">
        <v>42674</v>
      </c>
      <c r="E14" s="14">
        <v>248134</v>
      </c>
      <c r="F14" s="13">
        <v>42734</v>
      </c>
    </row>
    <row r="15" spans="1:6" x14ac:dyDescent="0.25">
      <c r="A15" s="12" t="s">
        <v>6</v>
      </c>
      <c r="B15" s="12" t="s">
        <v>5</v>
      </c>
      <c r="C15" s="12" t="s">
        <v>11</v>
      </c>
      <c r="D15" s="13">
        <v>42674</v>
      </c>
      <c r="E15" s="14">
        <v>79591</v>
      </c>
      <c r="F15" s="13">
        <v>42734</v>
      </c>
    </row>
    <row r="16" spans="1:6" x14ac:dyDescent="0.25">
      <c r="A16" s="12" t="s">
        <v>6</v>
      </c>
      <c r="B16" s="12" t="s">
        <v>5</v>
      </c>
      <c r="C16" s="12" t="s">
        <v>12</v>
      </c>
      <c r="D16" s="13">
        <v>42674</v>
      </c>
      <c r="E16" s="14">
        <v>101451</v>
      </c>
      <c r="F16" s="13">
        <v>42734</v>
      </c>
    </row>
    <row r="17" spans="1:6" x14ac:dyDescent="0.25">
      <c r="A17" s="12" t="s">
        <v>6</v>
      </c>
      <c r="B17" s="12" t="s">
        <v>5</v>
      </c>
      <c r="C17" s="12" t="s">
        <v>13</v>
      </c>
      <c r="D17" s="13">
        <v>42674</v>
      </c>
      <c r="E17" s="14">
        <v>66475</v>
      </c>
      <c r="F17" s="13">
        <v>42734</v>
      </c>
    </row>
    <row r="18" spans="1:6" x14ac:dyDescent="0.25">
      <c r="A18" s="12" t="s">
        <v>6</v>
      </c>
      <c r="B18" s="12" t="s">
        <v>5</v>
      </c>
      <c r="C18" s="12" t="s">
        <v>14</v>
      </c>
      <c r="D18" s="13">
        <v>42674</v>
      </c>
      <c r="E18" s="14">
        <v>53248</v>
      </c>
      <c r="F18" s="13">
        <v>42734</v>
      </c>
    </row>
    <row r="19" spans="1:6" x14ac:dyDescent="0.25">
      <c r="A19" s="12" t="s">
        <v>6</v>
      </c>
      <c r="B19" s="12" t="s">
        <v>5</v>
      </c>
      <c r="C19" s="12" t="s">
        <v>15</v>
      </c>
      <c r="D19" s="13">
        <v>42674</v>
      </c>
      <c r="E19" s="14">
        <v>14573</v>
      </c>
      <c r="F19" s="13">
        <v>42734</v>
      </c>
    </row>
    <row r="20" spans="1:6" x14ac:dyDescent="0.25">
      <c r="A20" s="12" t="s">
        <v>6</v>
      </c>
      <c r="B20" s="12" t="s">
        <v>5</v>
      </c>
      <c r="C20" s="12" t="s">
        <v>16</v>
      </c>
      <c r="D20" s="13">
        <v>42674</v>
      </c>
      <c r="E20" s="14">
        <v>47082</v>
      </c>
      <c r="F20" s="13">
        <v>42734</v>
      </c>
    </row>
    <row r="21" spans="1:6" x14ac:dyDescent="0.25">
      <c r="A21" s="12" t="s">
        <v>6</v>
      </c>
      <c r="B21" s="12" t="s">
        <v>5</v>
      </c>
      <c r="C21" s="12" t="s">
        <v>17</v>
      </c>
      <c r="D21" s="13">
        <v>42674</v>
      </c>
      <c r="E21" s="14">
        <v>13676</v>
      </c>
      <c r="F21" s="13">
        <v>42734</v>
      </c>
    </row>
    <row r="22" spans="1:6" x14ac:dyDescent="0.25">
      <c r="A22" s="12" t="s">
        <v>6</v>
      </c>
      <c r="B22" s="12" t="s">
        <v>5</v>
      </c>
      <c r="C22" s="12" t="s">
        <v>18</v>
      </c>
      <c r="D22" s="13">
        <v>42674</v>
      </c>
      <c r="E22" s="14">
        <v>92483</v>
      </c>
      <c r="F22" s="13">
        <v>42734</v>
      </c>
    </row>
    <row r="23" spans="1:6" x14ac:dyDescent="0.25">
      <c r="A23" s="12" t="s">
        <v>6</v>
      </c>
      <c r="B23" s="12" t="s">
        <v>5</v>
      </c>
      <c r="C23" s="12" t="s">
        <v>19</v>
      </c>
      <c r="D23" s="13">
        <v>42674</v>
      </c>
      <c r="E23" s="14">
        <v>108446</v>
      </c>
      <c r="F23" s="13">
        <v>42734</v>
      </c>
    </row>
    <row r="24" spans="1:6" x14ac:dyDescent="0.25">
      <c r="A24" s="12" t="s">
        <v>6</v>
      </c>
      <c r="B24" s="12" t="s">
        <v>5</v>
      </c>
      <c r="C24" s="12" t="s">
        <v>20</v>
      </c>
      <c r="D24" s="13">
        <v>42674</v>
      </c>
      <c r="E24" s="14">
        <v>201780</v>
      </c>
      <c r="F24" s="13">
        <v>42734</v>
      </c>
    </row>
    <row r="25" spans="1:6" x14ac:dyDescent="0.25">
      <c r="A25" s="12" t="s">
        <v>22</v>
      </c>
      <c r="B25" s="12" t="s">
        <v>5</v>
      </c>
      <c r="C25" s="12" t="s">
        <v>23</v>
      </c>
      <c r="D25" s="13">
        <v>42682</v>
      </c>
      <c r="E25" s="14">
        <v>47643</v>
      </c>
      <c r="F25" s="13">
        <v>42742</v>
      </c>
    </row>
    <row r="26" spans="1:6" x14ac:dyDescent="0.25">
      <c r="A26" s="12" t="s">
        <v>22</v>
      </c>
      <c r="B26" s="12" t="s">
        <v>5</v>
      </c>
      <c r="C26" s="12" t="s">
        <v>24</v>
      </c>
      <c r="D26" s="13">
        <v>42682</v>
      </c>
      <c r="E26" s="14">
        <v>30828</v>
      </c>
      <c r="F26" s="13">
        <v>42742</v>
      </c>
    </row>
    <row r="27" spans="1:6" x14ac:dyDescent="0.25">
      <c r="A27" s="12" t="s">
        <v>22</v>
      </c>
      <c r="B27" s="12" t="s">
        <v>5</v>
      </c>
      <c r="C27" s="12" t="s">
        <v>25</v>
      </c>
      <c r="D27" s="13">
        <v>42685</v>
      </c>
      <c r="E27" s="14">
        <v>73650</v>
      </c>
      <c r="F27" s="13">
        <v>42745</v>
      </c>
    </row>
    <row r="28" spans="1:6" x14ac:dyDescent="0.25">
      <c r="A28" s="12" t="s">
        <v>22</v>
      </c>
      <c r="B28" s="12" t="s">
        <v>5</v>
      </c>
      <c r="C28" s="12" t="s">
        <v>26</v>
      </c>
      <c r="D28" s="13">
        <v>42685</v>
      </c>
      <c r="E28" s="14">
        <v>44840</v>
      </c>
      <c r="F28" s="13">
        <v>42745</v>
      </c>
    </row>
    <row r="29" spans="1:6" x14ac:dyDescent="0.25">
      <c r="A29" s="12" t="s">
        <v>22</v>
      </c>
      <c r="B29" s="12" t="s">
        <v>5</v>
      </c>
      <c r="C29" s="12" t="s">
        <v>27</v>
      </c>
      <c r="D29" s="13">
        <v>42697</v>
      </c>
      <c r="E29" s="14">
        <v>39796</v>
      </c>
      <c r="F29" s="13">
        <v>42757</v>
      </c>
    </row>
    <row r="30" spans="1:6" x14ac:dyDescent="0.25">
      <c r="A30" s="12" t="s">
        <v>22</v>
      </c>
      <c r="B30" s="12" t="s">
        <v>5</v>
      </c>
      <c r="C30" s="12" t="s">
        <v>28</v>
      </c>
      <c r="D30" s="13">
        <v>42697</v>
      </c>
      <c r="E30" s="14">
        <v>34920</v>
      </c>
      <c r="F30" s="13">
        <v>42757</v>
      </c>
    </row>
    <row r="31" spans="1:6" x14ac:dyDescent="0.25">
      <c r="A31" s="12" t="s">
        <v>22</v>
      </c>
      <c r="B31" s="12" t="s">
        <v>5</v>
      </c>
      <c r="C31" s="12" t="s">
        <v>29</v>
      </c>
      <c r="D31" s="13">
        <v>42697</v>
      </c>
      <c r="E31" s="14">
        <v>66027</v>
      </c>
      <c r="F31" s="13">
        <v>42757</v>
      </c>
    </row>
    <row r="32" spans="1:6" x14ac:dyDescent="0.25">
      <c r="A32" s="12" t="s">
        <v>22</v>
      </c>
      <c r="B32" s="12" t="s">
        <v>5</v>
      </c>
      <c r="C32" s="12" t="s">
        <v>30</v>
      </c>
      <c r="D32" s="13">
        <v>42698</v>
      </c>
      <c r="E32" s="14">
        <v>95005</v>
      </c>
      <c r="F32" s="13">
        <v>42758</v>
      </c>
    </row>
    <row r="33" spans="1:6" x14ac:dyDescent="0.25">
      <c r="A33" s="12" t="s">
        <v>22</v>
      </c>
      <c r="B33" s="12" t="s">
        <v>5</v>
      </c>
      <c r="C33" s="12" t="s">
        <v>31</v>
      </c>
      <c r="D33" s="13">
        <v>42713</v>
      </c>
      <c r="E33" s="14">
        <v>70623</v>
      </c>
      <c r="F33" s="13">
        <v>42773</v>
      </c>
    </row>
    <row r="34" spans="1:6" x14ac:dyDescent="0.25">
      <c r="A34" s="12" t="s">
        <v>22</v>
      </c>
      <c r="B34" s="12" t="s">
        <v>5</v>
      </c>
      <c r="C34" s="12" t="s">
        <v>32</v>
      </c>
      <c r="D34" s="13">
        <v>42713</v>
      </c>
      <c r="E34" s="14">
        <v>63057</v>
      </c>
      <c r="F34" s="13">
        <v>42773</v>
      </c>
    </row>
    <row r="35" spans="1:6" x14ac:dyDescent="0.25">
      <c r="A35" s="12" t="s">
        <v>22</v>
      </c>
      <c r="B35" s="12" t="s">
        <v>5</v>
      </c>
      <c r="C35" s="12" t="s">
        <v>33</v>
      </c>
      <c r="D35" s="13">
        <v>42713</v>
      </c>
      <c r="E35" s="14">
        <v>58853</v>
      </c>
      <c r="F35" s="13">
        <v>42773</v>
      </c>
    </row>
    <row r="36" spans="1:6" x14ac:dyDescent="0.25">
      <c r="A36" s="12" t="s">
        <v>22</v>
      </c>
      <c r="B36" s="12" t="s">
        <v>5</v>
      </c>
      <c r="C36" s="12" t="s">
        <v>34</v>
      </c>
      <c r="D36" s="13">
        <v>42713</v>
      </c>
      <c r="E36" s="14">
        <v>70623</v>
      </c>
      <c r="F36" s="13">
        <v>42773</v>
      </c>
    </row>
    <row r="37" spans="1:6" x14ac:dyDescent="0.25">
      <c r="A37" s="12" t="s">
        <v>22</v>
      </c>
      <c r="B37" s="12" t="s">
        <v>5</v>
      </c>
      <c r="C37" s="12" t="s">
        <v>35</v>
      </c>
      <c r="D37" s="13">
        <v>42713</v>
      </c>
      <c r="E37" s="14">
        <v>51566</v>
      </c>
      <c r="F37" s="13">
        <v>42773</v>
      </c>
    </row>
    <row r="38" spans="1:6" x14ac:dyDescent="0.25">
      <c r="A38" s="12" t="s">
        <v>22</v>
      </c>
      <c r="B38" s="12" t="s">
        <v>5</v>
      </c>
      <c r="C38" s="12" t="s">
        <v>36</v>
      </c>
      <c r="D38" s="13">
        <v>42713</v>
      </c>
      <c r="E38" s="14">
        <v>26904</v>
      </c>
      <c r="F38" s="13">
        <v>42773</v>
      </c>
    </row>
    <row r="39" spans="1:6" x14ac:dyDescent="0.25">
      <c r="A39" s="12" t="s">
        <v>22</v>
      </c>
      <c r="B39" s="12" t="s">
        <v>5</v>
      </c>
      <c r="C39" s="12" t="s">
        <v>37</v>
      </c>
      <c r="D39" s="13">
        <v>42728</v>
      </c>
      <c r="E39" s="14">
        <v>69783</v>
      </c>
      <c r="F39" s="13">
        <v>42788</v>
      </c>
    </row>
    <row r="40" spans="1:6" x14ac:dyDescent="0.25">
      <c r="A40" s="12" t="s">
        <v>22</v>
      </c>
      <c r="B40" s="12" t="s">
        <v>5</v>
      </c>
      <c r="C40" s="12" t="s">
        <v>38</v>
      </c>
      <c r="D40" s="13">
        <v>42728</v>
      </c>
      <c r="E40" s="14">
        <v>150124</v>
      </c>
      <c r="F40" s="13">
        <v>42788</v>
      </c>
    </row>
    <row r="41" spans="1:6" x14ac:dyDescent="0.25">
      <c r="A41" s="12" t="s">
        <v>22</v>
      </c>
      <c r="B41" s="12" t="s">
        <v>5</v>
      </c>
      <c r="C41" s="12" t="s">
        <v>39</v>
      </c>
      <c r="D41" s="13">
        <v>42728</v>
      </c>
      <c r="E41" s="14">
        <v>52687</v>
      </c>
      <c r="F41" s="13">
        <v>42788</v>
      </c>
    </row>
    <row r="42" spans="1:6" x14ac:dyDescent="0.25">
      <c r="A42" s="12" t="s">
        <v>22</v>
      </c>
      <c r="B42" s="12" t="s">
        <v>5</v>
      </c>
      <c r="C42" s="12" t="s">
        <v>40</v>
      </c>
      <c r="D42" s="13">
        <v>42728</v>
      </c>
      <c r="E42" s="14">
        <v>141527</v>
      </c>
      <c r="F42" s="13">
        <v>42788</v>
      </c>
    </row>
    <row r="43" spans="1:6" x14ac:dyDescent="0.25">
      <c r="A43" s="12" t="s">
        <v>22</v>
      </c>
      <c r="B43" s="12" t="s">
        <v>5</v>
      </c>
      <c r="C43" s="12" t="s">
        <v>41</v>
      </c>
      <c r="D43" s="13">
        <v>42728</v>
      </c>
      <c r="E43" s="14">
        <v>84075</v>
      </c>
      <c r="F43" s="13">
        <v>42788</v>
      </c>
    </row>
    <row r="44" spans="1:6" x14ac:dyDescent="0.25">
      <c r="A44" s="12" t="s">
        <v>22</v>
      </c>
      <c r="B44" s="12" t="s">
        <v>5</v>
      </c>
      <c r="C44" s="12" t="s">
        <v>42</v>
      </c>
      <c r="D44" s="13">
        <v>42728</v>
      </c>
      <c r="E44" s="14">
        <v>235814</v>
      </c>
      <c r="F44" s="13">
        <v>42788</v>
      </c>
    </row>
    <row r="45" spans="1:6" x14ac:dyDescent="0.25">
      <c r="A45" s="12" t="s">
        <v>22</v>
      </c>
      <c r="B45" s="12" t="s">
        <v>5</v>
      </c>
      <c r="C45" s="12" t="s">
        <v>43</v>
      </c>
      <c r="D45" s="13">
        <v>42728</v>
      </c>
      <c r="E45" s="14">
        <v>53808</v>
      </c>
      <c r="F45" s="13">
        <v>42788</v>
      </c>
    </row>
    <row r="46" spans="1:6" x14ac:dyDescent="0.25">
      <c r="A46" s="12" t="s">
        <v>22</v>
      </c>
      <c r="B46" s="12" t="s">
        <v>5</v>
      </c>
      <c r="C46" s="12" t="s">
        <v>44</v>
      </c>
      <c r="D46" s="13">
        <v>42740</v>
      </c>
      <c r="E46" s="14">
        <v>80153</v>
      </c>
      <c r="F46" s="13">
        <v>42800</v>
      </c>
    </row>
    <row r="47" spans="1:6" x14ac:dyDescent="0.25">
      <c r="A47" s="12" t="s">
        <v>22</v>
      </c>
      <c r="B47" s="12" t="s">
        <v>5</v>
      </c>
      <c r="C47" s="12" t="s">
        <v>45</v>
      </c>
      <c r="D47" s="13">
        <v>42753</v>
      </c>
      <c r="E47" s="14">
        <v>156940</v>
      </c>
      <c r="F47" s="13">
        <v>42813</v>
      </c>
    </row>
    <row r="48" spans="1:6" x14ac:dyDescent="0.25">
      <c r="A48" s="12" t="s">
        <v>22</v>
      </c>
      <c r="B48" s="12" t="s">
        <v>5</v>
      </c>
      <c r="C48" s="12" t="s">
        <v>46</v>
      </c>
      <c r="D48" s="13">
        <v>42753</v>
      </c>
      <c r="E48" s="14">
        <v>50727</v>
      </c>
      <c r="F48" s="13">
        <v>42813</v>
      </c>
    </row>
    <row r="49" spans="1:6" x14ac:dyDescent="0.25">
      <c r="A49" s="12" t="s">
        <v>22</v>
      </c>
      <c r="B49" s="12" t="s">
        <v>5</v>
      </c>
      <c r="C49" s="12" t="s">
        <v>47</v>
      </c>
      <c r="D49" s="13">
        <v>42760</v>
      </c>
      <c r="E49" s="14">
        <v>150776</v>
      </c>
      <c r="F49" s="13">
        <v>42820</v>
      </c>
    </row>
    <row r="50" spans="1:6" x14ac:dyDescent="0.25">
      <c r="A50" s="12" t="s">
        <v>22</v>
      </c>
      <c r="B50" s="12" t="s">
        <v>5</v>
      </c>
      <c r="C50" s="12" t="s">
        <v>48</v>
      </c>
      <c r="D50" s="13">
        <v>42781</v>
      </c>
      <c r="E50" s="14">
        <v>37834</v>
      </c>
      <c r="F50" s="13">
        <v>42841</v>
      </c>
    </row>
    <row r="51" spans="1:6" x14ac:dyDescent="0.25">
      <c r="A51" s="12" t="s">
        <v>22</v>
      </c>
      <c r="B51" s="12" t="s">
        <v>5</v>
      </c>
      <c r="C51" s="12" t="s">
        <v>49</v>
      </c>
      <c r="D51" s="13">
        <v>42782</v>
      </c>
      <c r="E51" s="14">
        <v>164047</v>
      </c>
      <c r="F51" s="13">
        <v>42842</v>
      </c>
    </row>
    <row r="52" spans="1:6" x14ac:dyDescent="0.25">
      <c r="A52" s="12" t="s">
        <v>22</v>
      </c>
      <c r="B52" s="12" t="s">
        <v>5</v>
      </c>
      <c r="C52" s="12" t="s">
        <v>54</v>
      </c>
      <c r="D52" s="13">
        <v>42798</v>
      </c>
      <c r="E52" s="14">
        <v>54369</v>
      </c>
      <c r="F52" s="13">
        <v>42858</v>
      </c>
    </row>
    <row r="53" spans="1:6" x14ac:dyDescent="0.25">
      <c r="A53" s="12" t="s">
        <v>22</v>
      </c>
      <c r="B53" s="12" t="s">
        <v>5</v>
      </c>
      <c r="C53" s="12" t="s">
        <v>55</v>
      </c>
      <c r="D53" s="13">
        <v>42810</v>
      </c>
      <c r="E53" s="14">
        <v>84075</v>
      </c>
      <c r="F53" s="13">
        <v>42870</v>
      </c>
    </row>
    <row r="54" spans="1:6" x14ac:dyDescent="0.25">
      <c r="A54" s="12" t="s">
        <v>22</v>
      </c>
      <c r="B54" s="12" t="s">
        <v>5</v>
      </c>
      <c r="C54" s="12" t="s">
        <v>57</v>
      </c>
      <c r="D54" s="13">
        <v>42849</v>
      </c>
      <c r="E54" s="14">
        <v>118826</v>
      </c>
      <c r="F54" s="13">
        <v>42909</v>
      </c>
    </row>
    <row r="55" spans="1:6" x14ac:dyDescent="0.25">
      <c r="A55" s="12" t="s">
        <v>22</v>
      </c>
      <c r="B55" s="12" t="s">
        <v>5</v>
      </c>
      <c r="C55" s="12" t="s">
        <v>59</v>
      </c>
      <c r="D55" s="13">
        <v>42866</v>
      </c>
      <c r="E55" s="14">
        <v>46972</v>
      </c>
      <c r="F55" s="13">
        <v>42926</v>
      </c>
    </row>
    <row r="56" spans="1:6" x14ac:dyDescent="0.25">
      <c r="A56" s="12" t="s">
        <v>104</v>
      </c>
      <c r="B56" s="12" t="s">
        <v>103</v>
      </c>
      <c r="C56" s="12" t="s">
        <v>105</v>
      </c>
      <c r="D56" s="13">
        <v>43888</v>
      </c>
      <c r="E56" s="14">
        <v>35763</v>
      </c>
      <c r="F56" s="13">
        <v>43888</v>
      </c>
    </row>
    <row r="57" spans="1:6" x14ac:dyDescent="0.25">
      <c r="A57" s="12" t="s">
        <v>71</v>
      </c>
      <c r="B57" s="12" t="s">
        <v>70</v>
      </c>
      <c r="C57" s="12" t="s">
        <v>72</v>
      </c>
      <c r="D57" s="13">
        <v>43276</v>
      </c>
      <c r="E57" s="14">
        <v>1770000</v>
      </c>
      <c r="F57" s="13">
        <v>43306</v>
      </c>
    </row>
    <row r="58" spans="1:6" x14ac:dyDescent="0.25">
      <c r="A58" s="12" t="s">
        <v>71</v>
      </c>
      <c r="B58" s="12" t="s">
        <v>70</v>
      </c>
      <c r="C58" s="12" t="s">
        <v>73</v>
      </c>
      <c r="D58" s="13">
        <v>43354</v>
      </c>
      <c r="E58" s="14">
        <v>58656</v>
      </c>
      <c r="F58" s="13">
        <v>43384</v>
      </c>
    </row>
    <row r="59" spans="1:6" x14ac:dyDescent="0.25">
      <c r="A59" s="12" t="s">
        <v>71</v>
      </c>
      <c r="B59" s="12" t="s">
        <v>70</v>
      </c>
      <c r="C59" s="12" t="s">
        <v>77</v>
      </c>
      <c r="D59" s="13">
        <v>43378</v>
      </c>
      <c r="E59" s="14">
        <v>183549</v>
      </c>
      <c r="F59" s="13">
        <v>43408</v>
      </c>
    </row>
    <row r="60" spans="1:6" x14ac:dyDescent="0.25">
      <c r="A60" s="12" t="s">
        <v>71</v>
      </c>
      <c r="B60" s="12" t="s">
        <v>70</v>
      </c>
      <c r="C60" s="12" t="s">
        <v>83</v>
      </c>
      <c r="D60" s="13">
        <v>43413</v>
      </c>
      <c r="E60" s="14">
        <v>259873</v>
      </c>
      <c r="F60" s="13">
        <v>43443</v>
      </c>
    </row>
    <row r="61" spans="1:6" x14ac:dyDescent="0.25">
      <c r="A61" s="12" t="s">
        <v>71</v>
      </c>
      <c r="B61" s="12" t="s">
        <v>70</v>
      </c>
      <c r="C61" s="12" t="s">
        <v>84</v>
      </c>
      <c r="D61" s="13">
        <v>43413</v>
      </c>
      <c r="E61" s="14">
        <v>50150</v>
      </c>
      <c r="F61" s="13">
        <v>43443</v>
      </c>
    </row>
    <row r="62" spans="1:6" x14ac:dyDescent="0.25">
      <c r="A62" s="12" t="s">
        <v>71</v>
      </c>
      <c r="B62" s="12" t="s">
        <v>70</v>
      </c>
      <c r="C62" s="12" t="s">
        <v>85</v>
      </c>
      <c r="D62" s="13">
        <v>43413</v>
      </c>
      <c r="E62" s="14">
        <v>189066</v>
      </c>
      <c r="F62" s="13">
        <v>43443</v>
      </c>
    </row>
    <row r="63" spans="1:6" x14ac:dyDescent="0.25">
      <c r="A63" s="12" t="s">
        <v>71</v>
      </c>
      <c r="B63" s="12" t="s">
        <v>70</v>
      </c>
      <c r="C63" s="12" t="s">
        <v>86</v>
      </c>
      <c r="D63" s="13">
        <v>43427</v>
      </c>
      <c r="E63" s="14">
        <v>109548</v>
      </c>
      <c r="F63" s="13">
        <v>43457</v>
      </c>
    </row>
    <row r="64" spans="1:6" x14ac:dyDescent="0.25">
      <c r="A64" s="12" t="s">
        <v>71</v>
      </c>
      <c r="B64" s="12" t="s">
        <v>70</v>
      </c>
      <c r="C64" s="12" t="s">
        <v>89</v>
      </c>
      <c r="D64" s="13">
        <v>43475</v>
      </c>
      <c r="E64" s="14">
        <v>192576</v>
      </c>
      <c r="F64" s="13">
        <v>43505</v>
      </c>
    </row>
    <row r="65" spans="1:6" x14ac:dyDescent="0.25">
      <c r="A65" s="12" t="s">
        <v>1</v>
      </c>
      <c r="B65" s="12" t="s">
        <v>0</v>
      </c>
      <c r="C65" s="12" t="s">
        <v>2</v>
      </c>
      <c r="D65" s="13">
        <v>42576</v>
      </c>
      <c r="E65" s="14">
        <v>117042</v>
      </c>
      <c r="F65" s="13">
        <v>42643</v>
      </c>
    </row>
    <row r="66" spans="1:6" x14ac:dyDescent="0.25">
      <c r="A66" s="12" t="s">
        <v>1</v>
      </c>
      <c r="B66" s="12" t="s">
        <v>0</v>
      </c>
      <c r="C66" s="12" t="s">
        <v>3</v>
      </c>
      <c r="D66" s="13">
        <v>42607</v>
      </c>
      <c r="E66" s="14">
        <v>92748</v>
      </c>
      <c r="F66" s="13">
        <v>42674</v>
      </c>
    </row>
    <row r="67" spans="1:6" x14ac:dyDescent="0.25">
      <c r="A67" s="12" t="s">
        <v>1</v>
      </c>
      <c r="B67" s="12" t="s">
        <v>0</v>
      </c>
      <c r="C67" s="12" t="s">
        <v>4</v>
      </c>
      <c r="D67" s="13">
        <v>42637</v>
      </c>
      <c r="E67" s="14">
        <v>14603</v>
      </c>
      <c r="F67" s="13">
        <v>42704</v>
      </c>
    </row>
    <row r="68" spans="1:6" x14ac:dyDescent="0.25">
      <c r="A68" s="12" t="s">
        <v>1</v>
      </c>
      <c r="B68" s="12" t="s">
        <v>0</v>
      </c>
      <c r="C68" s="12" t="s">
        <v>21</v>
      </c>
      <c r="D68" s="13">
        <v>42674</v>
      </c>
      <c r="E68" s="14">
        <v>184524</v>
      </c>
      <c r="F68" s="13">
        <v>42735</v>
      </c>
    </row>
    <row r="69" spans="1:6" x14ac:dyDescent="0.25">
      <c r="A69" s="12" t="s">
        <v>50</v>
      </c>
      <c r="B69" s="12" t="s">
        <v>0</v>
      </c>
      <c r="C69" s="12" t="s">
        <v>51</v>
      </c>
      <c r="D69" s="13">
        <v>42781</v>
      </c>
      <c r="E69" s="14">
        <v>950433</v>
      </c>
      <c r="F69" s="13">
        <v>42855</v>
      </c>
    </row>
    <row r="70" spans="1:6" x14ac:dyDescent="0.25">
      <c r="A70" s="12" t="s">
        <v>50</v>
      </c>
      <c r="B70" s="12" t="s">
        <v>0</v>
      </c>
      <c r="C70" s="12" t="s">
        <v>52</v>
      </c>
      <c r="D70" s="13">
        <v>42786</v>
      </c>
      <c r="E70" s="14">
        <v>112795</v>
      </c>
      <c r="F70" s="13">
        <v>42855</v>
      </c>
    </row>
    <row r="71" spans="1:6" x14ac:dyDescent="0.25">
      <c r="A71" s="12" t="s">
        <v>50</v>
      </c>
      <c r="B71" s="12" t="s">
        <v>0</v>
      </c>
      <c r="C71" s="12" t="s">
        <v>53</v>
      </c>
      <c r="D71" s="13">
        <v>42789</v>
      </c>
      <c r="E71" s="14">
        <v>22308</v>
      </c>
      <c r="F71" s="13">
        <v>42855</v>
      </c>
    </row>
    <row r="72" spans="1:6" x14ac:dyDescent="0.25">
      <c r="A72" s="12" t="s">
        <v>50</v>
      </c>
      <c r="B72" s="12" t="s">
        <v>0</v>
      </c>
      <c r="C72" s="12" t="s">
        <v>56</v>
      </c>
      <c r="D72" s="13">
        <v>42811</v>
      </c>
      <c r="E72" s="14">
        <v>21240</v>
      </c>
      <c r="F72" s="13">
        <v>42886</v>
      </c>
    </row>
    <row r="73" spans="1:6" x14ac:dyDescent="0.25">
      <c r="A73" s="12" t="s">
        <v>50</v>
      </c>
      <c r="B73" s="12" t="s">
        <v>0</v>
      </c>
      <c r="C73" s="12" t="s">
        <v>58</v>
      </c>
      <c r="D73" s="13">
        <v>42850</v>
      </c>
      <c r="E73" s="14">
        <v>144972</v>
      </c>
      <c r="F73" s="13">
        <v>42916</v>
      </c>
    </row>
    <row r="74" spans="1:6" x14ac:dyDescent="0.25">
      <c r="A74" s="12" t="s">
        <v>50</v>
      </c>
      <c r="B74" s="12" t="s">
        <v>0</v>
      </c>
      <c r="C74" s="12" t="s">
        <v>60</v>
      </c>
      <c r="D74" s="13">
        <v>42910</v>
      </c>
      <c r="E74" s="14">
        <v>7965</v>
      </c>
      <c r="F74" s="13">
        <v>42940</v>
      </c>
    </row>
    <row r="75" spans="1:6" x14ac:dyDescent="0.25">
      <c r="A75" s="12" t="s">
        <v>50</v>
      </c>
      <c r="B75" s="12" t="s">
        <v>0</v>
      </c>
      <c r="C75" s="12" t="s">
        <v>61</v>
      </c>
      <c r="D75" s="13">
        <v>42865</v>
      </c>
      <c r="E75" s="14">
        <v>40047</v>
      </c>
      <c r="F75" s="13">
        <v>42947</v>
      </c>
    </row>
    <row r="76" spans="1:6" x14ac:dyDescent="0.25">
      <c r="A76" s="12" t="s">
        <v>50</v>
      </c>
      <c r="B76" s="12" t="s">
        <v>0</v>
      </c>
      <c r="C76" s="12" t="s">
        <v>62</v>
      </c>
      <c r="D76" s="13">
        <v>42921</v>
      </c>
      <c r="E76" s="14">
        <v>88722</v>
      </c>
      <c r="F76" s="13">
        <v>42951</v>
      </c>
    </row>
    <row r="77" spans="1:6" x14ac:dyDescent="0.25">
      <c r="A77" s="12" t="s">
        <v>50</v>
      </c>
      <c r="B77" s="12" t="s">
        <v>0</v>
      </c>
      <c r="C77" s="12" t="s">
        <v>63</v>
      </c>
      <c r="D77" s="13">
        <v>42900</v>
      </c>
      <c r="E77" s="14">
        <v>8850</v>
      </c>
      <c r="F77" s="13">
        <v>42960</v>
      </c>
    </row>
    <row r="78" spans="1:6" x14ac:dyDescent="0.25">
      <c r="A78" s="12" t="s">
        <v>50</v>
      </c>
      <c r="B78" s="12" t="s">
        <v>0</v>
      </c>
      <c r="C78" s="12" t="s">
        <v>64</v>
      </c>
      <c r="D78" s="13">
        <v>42942</v>
      </c>
      <c r="E78" s="14">
        <v>64827</v>
      </c>
      <c r="F78" s="13">
        <v>42972</v>
      </c>
    </row>
    <row r="79" spans="1:6" x14ac:dyDescent="0.25">
      <c r="A79" s="12" t="s">
        <v>50</v>
      </c>
      <c r="B79" s="12" t="s">
        <v>0</v>
      </c>
      <c r="C79" s="12" t="s">
        <v>65</v>
      </c>
      <c r="D79" s="13">
        <v>42942</v>
      </c>
      <c r="E79" s="14">
        <v>8054</v>
      </c>
      <c r="F79" s="13">
        <v>42972</v>
      </c>
    </row>
    <row r="80" spans="1:6" x14ac:dyDescent="0.25">
      <c r="A80" s="12" t="s">
        <v>50</v>
      </c>
      <c r="B80" s="12" t="s">
        <v>0</v>
      </c>
      <c r="C80" s="12" t="s">
        <v>66</v>
      </c>
      <c r="D80" s="13">
        <v>42963</v>
      </c>
      <c r="E80" s="14">
        <v>1859</v>
      </c>
      <c r="F80" s="13">
        <v>42993</v>
      </c>
    </row>
    <row r="81" spans="1:8" x14ac:dyDescent="0.25">
      <c r="A81" s="16" t="s">
        <v>131</v>
      </c>
      <c r="B81" s="16" t="s">
        <v>130</v>
      </c>
      <c r="C81" s="16" t="s">
        <v>134</v>
      </c>
      <c r="D81" s="17">
        <v>44148</v>
      </c>
      <c r="E81" s="18">
        <v>1000000</v>
      </c>
      <c r="F81" s="17">
        <v>44208</v>
      </c>
    </row>
    <row r="82" spans="1:8" x14ac:dyDescent="0.25">
      <c r="A82" s="3"/>
      <c r="B82" s="3"/>
      <c r="C82" s="3"/>
      <c r="D82" s="4"/>
      <c r="E82" s="5"/>
      <c r="F82" s="4"/>
    </row>
    <row r="83" spans="1:8" x14ac:dyDescent="0.25">
      <c r="A83" s="3"/>
      <c r="B83" s="3"/>
      <c r="C83" s="3"/>
      <c r="D83" s="4"/>
      <c r="E83" s="6">
        <f>SUM(E4:E82)</f>
        <v>10648129</v>
      </c>
      <c r="F83" s="4"/>
      <c r="H83" s="15">
        <f>+E83</f>
        <v>10648129</v>
      </c>
    </row>
    <row r="84" spans="1:8" x14ac:dyDescent="0.25">
      <c r="A84" s="3"/>
      <c r="B84" s="3"/>
      <c r="C84" s="3"/>
      <c r="D84" s="4"/>
      <c r="E84" s="5"/>
      <c r="F84" s="4"/>
    </row>
    <row r="431" spans="5:5" x14ac:dyDescent="0.25">
      <c r="E431" s="6">
        <v>69118751</v>
      </c>
    </row>
    <row r="434" spans="6:6" x14ac:dyDescent="0.25">
      <c r="F434" s="7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G49"/>
  <sheetViews>
    <sheetView topLeftCell="A22" workbookViewId="0">
      <selection activeCell="L29" sqref="L29:R216"/>
    </sheetView>
  </sheetViews>
  <sheetFormatPr baseColWidth="10" defaultRowHeight="15" x14ac:dyDescent="0.25"/>
  <sheetData>
    <row r="4" spans="2:7" x14ac:dyDescent="0.25">
      <c r="B4" s="23" t="s">
        <v>6</v>
      </c>
      <c r="C4" s="23" t="s">
        <v>5</v>
      </c>
      <c r="D4" s="23" t="s">
        <v>7</v>
      </c>
      <c r="E4" s="24">
        <v>42674</v>
      </c>
      <c r="F4" s="21">
        <v>303791</v>
      </c>
      <c r="G4" s="24">
        <v>42734</v>
      </c>
    </row>
    <row r="5" spans="2:7" x14ac:dyDescent="0.25">
      <c r="B5" s="23" t="s">
        <v>6</v>
      </c>
      <c r="C5" s="23" t="s">
        <v>5</v>
      </c>
      <c r="D5" s="23" t="s">
        <v>8</v>
      </c>
      <c r="E5" s="24">
        <v>42674</v>
      </c>
      <c r="F5" s="21">
        <v>109858</v>
      </c>
      <c r="G5" s="24">
        <v>42734</v>
      </c>
    </row>
    <row r="6" spans="2:7" x14ac:dyDescent="0.25">
      <c r="B6" s="23" t="s">
        <v>6</v>
      </c>
      <c r="C6" s="23" t="s">
        <v>5</v>
      </c>
      <c r="D6" s="23" t="s">
        <v>9</v>
      </c>
      <c r="E6" s="24">
        <v>42674</v>
      </c>
      <c r="F6" s="21">
        <v>11098</v>
      </c>
      <c r="G6" s="24">
        <v>42734</v>
      </c>
    </row>
    <row r="7" spans="2:7" x14ac:dyDescent="0.25">
      <c r="B7" s="23" t="s">
        <v>6</v>
      </c>
      <c r="C7" s="23" t="s">
        <v>5</v>
      </c>
      <c r="D7" s="23" t="s">
        <v>10</v>
      </c>
      <c r="E7" s="24">
        <v>42674</v>
      </c>
      <c r="F7" s="21">
        <v>248134</v>
      </c>
      <c r="G7" s="24">
        <v>42734</v>
      </c>
    </row>
    <row r="8" spans="2:7" x14ac:dyDescent="0.25">
      <c r="B8" s="23" t="s">
        <v>6</v>
      </c>
      <c r="C8" s="23" t="s">
        <v>5</v>
      </c>
      <c r="D8" s="23" t="s">
        <v>11</v>
      </c>
      <c r="E8" s="24">
        <v>42674</v>
      </c>
      <c r="F8" s="21">
        <v>79591</v>
      </c>
      <c r="G8" s="24">
        <v>42734</v>
      </c>
    </row>
    <row r="9" spans="2:7" x14ac:dyDescent="0.25">
      <c r="B9" s="23" t="s">
        <v>6</v>
      </c>
      <c r="C9" s="23" t="s">
        <v>5</v>
      </c>
      <c r="D9" s="23" t="s">
        <v>12</v>
      </c>
      <c r="E9" s="24">
        <v>42674</v>
      </c>
      <c r="F9" s="21">
        <v>101451</v>
      </c>
      <c r="G9" s="24">
        <v>42734</v>
      </c>
    </row>
    <row r="10" spans="2:7" x14ac:dyDescent="0.25">
      <c r="B10" s="23" t="s">
        <v>6</v>
      </c>
      <c r="C10" s="23" t="s">
        <v>5</v>
      </c>
      <c r="D10" s="23" t="s">
        <v>13</v>
      </c>
      <c r="E10" s="24">
        <v>42674</v>
      </c>
      <c r="F10" s="21">
        <v>66475</v>
      </c>
      <c r="G10" s="24">
        <v>42734</v>
      </c>
    </row>
    <row r="11" spans="2:7" x14ac:dyDescent="0.25">
      <c r="B11" s="23" t="s">
        <v>6</v>
      </c>
      <c r="C11" s="23" t="s">
        <v>5</v>
      </c>
      <c r="D11" s="23" t="s">
        <v>14</v>
      </c>
      <c r="E11" s="24">
        <v>42674</v>
      </c>
      <c r="F11" s="21">
        <v>53248</v>
      </c>
      <c r="G11" s="24">
        <v>42734</v>
      </c>
    </row>
    <row r="12" spans="2:7" x14ac:dyDescent="0.25">
      <c r="B12" s="23" t="s">
        <v>6</v>
      </c>
      <c r="C12" s="23" t="s">
        <v>5</v>
      </c>
      <c r="D12" s="23" t="s">
        <v>15</v>
      </c>
      <c r="E12" s="24">
        <v>42674</v>
      </c>
      <c r="F12" s="21">
        <v>14573</v>
      </c>
      <c r="G12" s="24">
        <v>42734</v>
      </c>
    </row>
    <row r="13" spans="2:7" x14ac:dyDescent="0.25">
      <c r="B13" s="23" t="s">
        <v>6</v>
      </c>
      <c r="C13" s="23" t="s">
        <v>5</v>
      </c>
      <c r="D13" s="23" t="s">
        <v>16</v>
      </c>
      <c r="E13" s="24">
        <v>42674</v>
      </c>
      <c r="F13" s="21">
        <v>47082</v>
      </c>
      <c r="G13" s="24">
        <v>42734</v>
      </c>
    </row>
    <row r="14" spans="2:7" x14ac:dyDescent="0.25">
      <c r="B14" s="23" t="s">
        <v>6</v>
      </c>
      <c r="C14" s="23" t="s">
        <v>5</v>
      </c>
      <c r="D14" s="23" t="s">
        <v>17</v>
      </c>
      <c r="E14" s="24">
        <v>42674</v>
      </c>
      <c r="F14" s="21">
        <v>13676</v>
      </c>
      <c r="G14" s="24">
        <v>42734</v>
      </c>
    </row>
    <row r="15" spans="2:7" x14ac:dyDescent="0.25">
      <c r="B15" s="23" t="s">
        <v>6</v>
      </c>
      <c r="C15" s="23" t="s">
        <v>5</v>
      </c>
      <c r="D15" s="23" t="s">
        <v>18</v>
      </c>
      <c r="E15" s="24">
        <v>42674</v>
      </c>
      <c r="F15" s="21">
        <v>92483</v>
      </c>
      <c r="G15" s="24">
        <v>42734</v>
      </c>
    </row>
    <row r="16" spans="2:7" x14ac:dyDescent="0.25">
      <c r="B16" s="23" t="s">
        <v>6</v>
      </c>
      <c r="C16" s="23" t="s">
        <v>5</v>
      </c>
      <c r="D16" s="23" t="s">
        <v>19</v>
      </c>
      <c r="E16" s="24">
        <v>42674</v>
      </c>
      <c r="F16" s="21">
        <v>108446</v>
      </c>
      <c r="G16" s="24">
        <v>42734</v>
      </c>
    </row>
    <row r="17" spans="2:7" x14ac:dyDescent="0.25">
      <c r="B17" s="23" t="s">
        <v>6</v>
      </c>
      <c r="C17" s="23" t="s">
        <v>5</v>
      </c>
      <c r="D17" s="23" t="s">
        <v>20</v>
      </c>
      <c r="E17" s="24">
        <v>42674</v>
      </c>
      <c r="F17" s="21">
        <v>201780</v>
      </c>
      <c r="G17" s="24">
        <v>42734</v>
      </c>
    </row>
    <row r="18" spans="2:7" x14ac:dyDescent="0.25">
      <c r="B18" s="23" t="s">
        <v>22</v>
      </c>
      <c r="C18" s="23" t="s">
        <v>5</v>
      </c>
      <c r="D18" s="23" t="s">
        <v>23</v>
      </c>
      <c r="E18" s="24">
        <v>42682</v>
      </c>
      <c r="F18" s="21">
        <v>47643</v>
      </c>
      <c r="G18" s="24">
        <v>42742</v>
      </c>
    </row>
    <row r="19" spans="2:7" x14ac:dyDescent="0.25">
      <c r="B19" s="23" t="s">
        <v>22</v>
      </c>
      <c r="C19" s="23" t="s">
        <v>5</v>
      </c>
      <c r="D19" s="23" t="s">
        <v>24</v>
      </c>
      <c r="E19" s="24">
        <v>42682</v>
      </c>
      <c r="F19" s="21">
        <v>30828</v>
      </c>
      <c r="G19" s="24">
        <v>42742</v>
      </c>
    </row>
    <row r="20" spans="2:7" x14ac:dyDescent="0.25">
      <c r="B20" s="23" t="s">
        <v>22</v>
      </c>
      <c r="C20" s="23" t="s">
        <v>5</v>
      </c>
      <c r="D20" s="23" t="s">
        <v>25</v>
      </c>
      <c r="E20" s="24">
        <v>42685</v>
      </c>
      <c r="F20" s="21">
        <v>73650</v>
      </c>
      <c r="G20" s="24">
        <v>42745</v>
      </c>
    </row>
    <row r="21" spans="2:7" x14ac:dyDescent="0.25">
      <c r="B21" s="23" t="s">
        <v>22</v>
      </c>
      <c r="C21" s="23" t="s">
        <v>5</v>
      </c>
      <c r="D21" s="23" t="s">
        <v>26</v>
      </c>
      <c r="E21" s="24">
        <v>42685</v>
      </c>
      <c r="F21" s="21">
        <v>44840</v>
      </c>
      <c r="G21" s="24">
        <v>42745</v>
      </c>
    </row>
    <row r="22" spans="2:7" x14ac:dyDescent="0.25">
      <c r="B22" s="23" t="s">
        <v>22</v>
      </c>
      <c r="C22" s="23" t="s">
        <v>5</v>
      </c>
      <c r="D22" s="23" t="s">
        <v>27</v>
      </c>
      <c r="E22" s="24">
        <v>42697</v>
      </c>
      <c r="F22" s="21">
        <v>39796</v>
      </c>
      <c r="G22" s="24">
        <v>42757</v>
      </c>
    </row>
    <row r="23" spans="2:7" x14ac:dyDescent="0.25">
      <c r="B23" s="23" t="s">
        <v>22</v>
      </c>
      <c r="C23" s="23" t="s">
        <v>5</v>
      </c>
      <c r="D23" s="23" t="s">
        <v>28</v>
      </c>
      <c r="E23" s="24">
        <v>42697</v>
      </c>
      <c r="F23" s="21">
        <v>34920</v>
      </c>
      <c r="G23" s="24">
        <v>42757</v>
      </c>
    </row>
    <row r="24" spans="2:7" x14ac:dyDescent="0.25">
      <c r="B24" s="23" t="s">
        <v>22</v>
      </c>
      <c r="C24" s="23" t="s">
        <v>5</v>
      </c>
      <c r="D24" s="23" t="s">
        <v>29</v>
      </c>
      <c r="E24" s="24">
        <v>42697</v>
      </c>
      <c r="F24" s="21">
        <v>66027</v>
      </c>
      <c r="G24" s="24">
        <v>42757</v>
      </c>
    </row>
    <row r="25" spans="2:7" x14ac:dyDescent="0.25">
      <c r="B25" s="23" t="s">
        <v>22</v>
      </c>
      <c r="C25" s="23" t="s">
        <v>5</v>
      </c>
      <c r="D25" s="23" t="s">
        <v>30</v>
      </c>
      <c r="E25" s="24">
        <v>42698</v>
      </c>
      <c r="F25" s="21">
        <v>95005</v>
      </c>
      <c r="G25" s="24">
        <v>42758</v>
      </c>
    </row>
    <row r="26" spans="2:7" x14ac:dyDescent="0.25">
      <c r="B26" s="23" t="s">
        <v>22</v>
      </c>
      <c r="C26" s="23" t="s">
        <v>5</v>
      </c>
      <c r="D26" s="23" t="s">
        <v>31</v>
      </c>
      <c r="E26" s="24">
        <v>42713</v>
      </c>
      <c r="F26" s="21">
        <v>70623</v>
      </c>
      <c r="G26" s="24">
        <v>42773</v>
      </c>
    </row>
    <row r="27" spans="2:7" x14ac:dyDescent="0.25">
      <c r="B27" s="23" t="s">
        <v>22</v>
      </c>
      <c r="C27" s="23" t="s">
        <v>5</v>
      </c>
      <c r="D27" s="23" t="s">
        <v>32</v>
      </c>
      <c r="E27" s="24">
        <v>42713</v>
      </c>
      <c r="F27" s="21">
        <v>63057</v>
      </c>
      <c r="G27" s="24">
        <v>42773</v>
      </c>
    </row>
    <row r="28" spans="2:7" x14ac:dyDescent="0.25">
      <c r="B28" s="23" t="s">
        <v>22</v>
      </c>
      <c r="C28" s="23" t="s">
        <v>5</v>
      </c>
      <c r="D28" s="23" t="s">
        <v>33</v>
      </c>
      <c r="E28" s="24">
        <v>42713</v>
      </c>
      <c r="F28" s="21">
        <v>58853</v>
      </c>
      <c r="G28" s="24">
        <v>42773</v>
      </c>
    </row>
    <row r="29" spans="2:7" x14ac:dyDescent="0.25">
      <c r="B29" s="23" t="s">
        <v>22</v>
      </c>
      <c r="C29" s="23" t="s">
        <v>5</v>
      </c>
      <c r="D29" s="23" t="s">
        <v>34</v>
      </c>
      <c r="E29" s="24">
        <v>42713</v>
      </c>
      <c r="F29" s="21">
        <v>70623</v>
      </c>
      <c r="G29" s="24">
        <v>42773</v>
      </c>
    </row>
    <row r="30" spans="2:7" x14ac:dyDescent="0.25">
      <c r="B30" s="23" t="s">
        <v>22</v>
      </c>
      <c r="C30" s="23" t="s">
        <v>5</v>
      </c>
      <c r="D30" s="23" t="s">
        <v>35</v>
      </c>
      <c r="E30" s="24">
        <v>42713</v>
      </c>
      <c r="F30" s="21">
        <v>51566</v>
      </c>
      <c r="G30" s="24">
        <v>42773</v>
      </c>
    </row>
    <row r="31" spans="2:7" x14ac:dyDescent="0.25">
      <c r="B31" s="23" t="s">
        <v>22</v>
      </c>
      <c r="C31" s="23" t="s">
        <v>5</v>
      </c>
      <c r="D31" s="23" t="s">
        <v>36</v>
      </c>
      <c r="E31" s="24">
        <v>42713</v>
      </c>
      <c r="F31" s="21">
        <v>26904</v>
      </c>
      <c r="G31" s="24">
        <v>42773</v>
      </c>
    </row>
    <row r="32" spans="2:7" x14ac:dyDescent="0.25">
      <c r="B32" s="23" t="s">
        <v>22</v>
      </c>
      <c r="C32" s="23" t="s">
        <v>5</v>
      </c>
      <c r="D32" s="23" t="s">
        <v>37</v>
      </c>
      <c r="E32" s="24">
        <v>42728</v>
      </c>
      <c r="F32" s="21">
        <v>69783</v>
      </c>
      <c r="G32" s="24">
        <v>42788</v>
      </c>
    </row>
    <row r="33" spans="2:7" x14ac:dyDescent="0.25">
      <c r="B33" s="23" t="s">
        <v>22</v>
      </c>
      <c r="C33" s="23" t="s">
        <v>5</v>
      </c>
      <c r="D33" s="23" t="s">
        <v>38</v>
      </c>
      <c r="E33" s="24">
        <v>42728</v>
      </c>
      <c r="F33" s="21">
        <v>150124</v>
      </c>
      <c r="G33" s="24">
        <v>42788</v>
      </c>
    </row>
    <row r="34" spans="2:7" x14ac:dyDescent="0.25">
      <c r="B34" s="23" t="s">
        <v>22</v>
      </c>
      <c r="C34" s="23" t="s">
        <v>5</v>
      </c>
      <c r="D34" s="23" t="s">
        <v>39</v>
      </c>
      <c r="E34" s="24">
        <v>42728</v>
      </c>
      <c r="F34" s="21">
        <v>52687</v>
      </c>
      <c r="G34" s="24">
        <v>42788</v>
      </c>
    </row>
    <row r="35" spans="2:7" x14ac:dyDescent="0.25">
      <c r="B35" s="23" t="s">
        <v>22</v>
      </c>
      <c r="C35" s="23" t="s">
        <v>5</v>
      </c>
      <c r="D35" s="23" t="s">
        <v>40</v>
      </c>
      <c r="E35" s="24">
        <v>42728</v>
      </c>
      <c r="F35" s="21">
        <v>141527</v>
      </c>
      <c r="G35" s="24">
        <v>42788</v>
      </c>
    </row>
    <row r="36" spans="2:7" x14ac:dyDescent="0.25">
      <c r="B36" s="23" t="s">
        <v>22</v>
      </c>
      <c r="C36" s="23" t="s">
        <v>5</v>
      </c>
      <c r="D36" s="23" t="s">
        <v>41</v>
      </c>
      <c r="E36" s="24">
        <v>42728</v>
      </c>
      <c r="F36" s="21">
        <v>84075</v>
      </c>
      <c r="G36" s="24">
        <v>42788</v>
      </c>
    </row>
    <row r="37" spans="2:7" x14ac:dyDescent="0.25">
      <c r="B37" s="23" t="s">
        <v>22</v>
      </c>
      <c r="C37" s="23" t="s">
        <v>5</v>
      </c>
      <c r="D37" s="23" t="s">
        <v>42</v>
      </c>
      <c r="E37" s="24">
        <v>42728</v>
      </c>
      <c r="F37" s="21">
        <v>235814</v>
      </c>
      <c r="G37" s="24">
        <v>42788</v>
      </c>
    </row>
    <row r="38" spans="2:7" x14ac:dyDescent="0.25">
      <c r="B38" s="23" t="s">
        <v>22</v>
      </c>
      <c r="C38" s="23" t="s">
        <v>5</v>
      </c>
      <c r="D38" s="23" t="s">
        <v>43</v>
      </c>
      <c r="E38" s="24">
        <v>42728</v>
      </c>
      <c r="F38" s="21">
        <v>53808</v>
      </c>
      <c r="G38" s="24">
        <v>42788</v>
      </c>
    </row>
    <row r="39" spans="2:7" x14ac:dyDescent="0.25">
      <c r="B39" s="23" t="s">
        <v>22</v>
      </c>
      <c r="C39" s="23" t="s">
        <v>5</v>
      </c>
      <c r="D39" s="23" t="s">
        <v>44</v>
      </c>
      <c r="E39" s="24">
        <v>42740</v>
      </c>
      <c r="F39" s="21">
        <v>80153</v>
      </c>
      <c r="G39" s="24">
        <v>42800</v>
      </c>
    </row>
    <row r="40" spans="2:7" x14ac:dyDescent="0.25">
      <c r="B40" s="23" t="s">
        <v>22</v>
      </c>
      <c r="C40" s="23" t="s">
        <v>5</v>
      </c>
      <c r="D40" s="23" t="s">
        <v>45</v>
      </c>
      <c r="E40" s="24">
        <v>42753</v>
      </c>
      <c r="F40" s="21">
        <v>156940</v>
      </c>
      <c r="G40" s="24">
        <v>42813</v>
      </c>
    </row>
    <row r="41" spans="2:7" x14ac:dyDescent="0.25">
      <c r="B41" s="23" t="s">
        <v>22</v>
      </c>
      <c r="C41" s="23" t="s">
        <v>5</v>
      </c>
      <c r="D41" s="23" t="s">
        <v>46</v>
      </c>
      <c r="E41" s="24">
        <v>42753</v>
      </c>
      <c r="F41" s="21">
        <v>50727</v>
      </c>
      <c r="G41" s="24">
        <v>42813</v>
      </c>
    </row>
    <row r="42" spans="2:7" x14ac:dyDescent="0.25">
      <c r="B42" s="23" t="s">
        <v>22</v>
      </c>
      <c r="C42" s="23" t="s">
        <v>5</v>
      </c>
      <c r="D42" s="23" t="s">
        <v>47</v>
      </c>
      <c r="E42" s="24">
        <v>42760</v>
      </c>
      <c r="F42" s="21">
        <v>150776</v>
      </c>
      <c r="G42" s="24">
        <v>42820</v>
      </c>
    </row>
    <row r="43" spans="2:7" x14ac:dyDescent="0.25">
      <c r="B43" s="23" t="s">
        <v>22</v>
      </c>
      <c r="C43" s="23" t="s">
        <v>5</v>
      </c>
      <c r="D43" s="23" t="s">
        <v>48</v>
      </c>
      <c r="E43" s="24">
        <v>42781</v>
      </c>
      <c r="F43" s="21">
        <v>37834</v>
      </c>
      <c r="G43" s="24">
        <v>42841</v>
      </c>
    </row>
    <row r="44" spans="2:7" x14ac:dyDescent="0.25">
      <c r="B44" s="23" t="s">
        <v>22</v>
      </c>
      <c r="C44" s="23" t="s">
        <v>5</v>
      </c>
      <c r="D44" s="23" t="s">
        <v>49</v>
      </c>
      <c r="E44" s="24">
        <v>42782</v>
      </c>
      <c r="F44" s="21">
        <v>164047</v>
      </c>
      <c r="G44" s="24">
        <v>42842</v>
      </c>
    </row>
    <row r="45" spans="2:7" x14ac:dyDescent="0.25">
      <c r="B45" s="23" t="s">
        <v>22</v>
      </c>
      <c r="C45" s="23" t="s">
        <v>5</v>
      </c>
      <c r="D45" s="23" t="s">
        <v>54</v>
      </c>
      <c r="E45" s="24">
        <v>42798</v>
      </c>
      <c r="F45" s="21">
        <v>54369</v>
      </c>
      <c r="G45" s="24">
        <v>42858</v>
      </c>
    </row>
    <row r="46" spans="2:7" x14ac:dyDescent="0.25">
      <c r="B46" s="23" t="s">
        <v>22</v>
      </c>
      <c r="C46" s="23" t="s">
        <v>5</v>
      </c>
      <c r="D46" s="23" t="s">
        <v>55</v>
      </c>
      <c r="E46" s="24">
        <v>42810</v>
      </c>
      <c r="F46" s="21">
        <v>84075</v>
      </c>
      <c r="G46" s="24">
        <v>42870</v>
      </c>
    </row>
    <row r="47" spans="2:7" x14ac:dyDescent="0.25">
      <c r="B47" s="23" t="s">
        <v>22</v>
      </c>
      <c r="C47" s="23" t="s">
        <v>5</v>
      </c>
      <c r="D47" s="23" t="s">
        <v>57</v>
      </c>
      <c r="E47" s="24">
        <v>42849</v>
      </c>
      <c r="F47" s="21">
        <v>118826</v>
      </c>
      <c r="G47" s="24">
        <v>42909</v>
      </c>
    </row>
    <row r="48" spans="2:7" x14ac:dyDescent="0.25">
      <c r="B48" s="23" t="s">
        <v>22</v>
      </c>
      <c r="C48" s="23" t="s">
        <v>5</v>
      </c>
      <c r="D48" s="23" t="s">
        <v>59</v>
      </c>
      <c r="E48" s="24">
        <v>42866</v>
      </c>
      <c r="F48" s="21">
        <v>46972</v>
      </c>
      <c r="G48" s="24">
        <v>42926</v>
      </c>
    </row>
    <row r="49" spans="5:6" ht="15.75" x14ac:dyDescent="0.25">
      <c r="E49" s="25" t="s">
        <v>265</v>
      </c>
      <c r="F49" s="22">
        <f>SUM(F4:F48)</f>
        <v>3958558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64"/>
  <sheetViews>
    <sheetView workbookViewId="0">
      <selection activeCell="D63" sqref="D63"/>
    </sheetView>
  </sheetViews>
  <sheetFormatPr baseColWidth="10" defaultRowHeight="15" x14ac:dyDescent="0.25"/>
  <cols>
    <col min="2" max="2" width="21.42578125" customWidth="1"/>
    <col min="3" max="4" width="16" customWidth="1"/>
    <col min="5" max="5" width="38.28515625" customWidth="1"/>
  </cols>
  <sheetData>
    <row r="2" spans="1:5" s="38" customFormat="1" ht="18.75" x14ac:dyDescent="0.3">
      <c r="B2" s="81" t="s">
        <v>341</v>
      </c>
      <c r="C2" s="82"/>
      <c r="D2" s="83"/>
    </row>
    <row r="3" spans="1:5" x14ac:dyDescent="0.25">
      <c r="B3" s="36" t="s">
        <v>156</v>
      </c>
    </row>
    <row r="5" spans="1:5" ht="23.25" x14ac:dyDescent="0.25">
      <c r="A5" s="11" t="s">
        <v>164</v>
      </c>
      <c r="B5" s="8" t="s">
        <v>158</v>
      </c>
      <c r="C5" s="27" t="s">
        <v>338</v>
      </c>
      <c r="D5" s="27" t="s">
        <v>340</v>
      </c>
      <c r="E5" s="33" t="s">
        <v>339</v>
      </c>
    </row>
    <row r="6" spans="1:5" ht="30" customHeight="1" x14ac:dyDescent="0.25">
      <c r="A6" s="12" t="s">
        <v>167</v>
      </c>
      <c r="B6" s="12" t="s">
        <v>169</v>
      </c>
      <c r="C6" s="34">
        <v>7222305</v>
      </c>
      <c r="D6" s="40" t="s">
        <v>342</v>
      </c>
      <c r="E6" s="25"/>
    </row>
    <row r="7" spans="1:5" ht="30.75" customHeight="1" x14ac:dyDescent="0.25">
      <c r="A7" s="12" t="s">
        <v>282</v>
      </c>
      <c r="B7" s="12" t="s">
        <v>284</v>
      </c>
      <c r="C7" s="34">
        <v>33730</v>
      </c>
      <c r="D7" s="40" t="s">
        <v>343</v>
      </c>
      <c r="E7" s="25"/>
    </row>
    <row r="8" spans="1:5" ht="29.25" customHeight="1" x14ac:dyDescent="0.25">
      <c r="A8" s="12" t="s">
        <v>213</v>
      </c>
      <c r="B8" s="12" t="s">
        <v>220</v>
      </c>
      <c r="C8" s="34">
        <v>543933</v>
      </c>
      <c r="D8" s="40" t="s">
        <v>342</v>
      </c>
      <c r="E8" s="25"/>
    </row>
    <row r="9" spans="1:5" ht="30.75" customHeight="1" x14ac:dyDescent="0.25">
      <c r="A9" s="12" t="s">
        <v>305</v>
      </c>
      <c r="B9" s="12" t="s">
        <v>312</v>
      </c>
      <c r="C9" s="34">
        <v>51548</v>
      </c>
      <c r="D9" s="40" t="s">
        <v>344</v>
      </c>
      <c r="E9" s="25"/>
    </row>
    <row r="10" spans="1:5" ht="28.5" customHeight="1" x14ac:dyDescent="0.25">
      <c r="A10" s="12" t="s">
        <v>302</v>
      </c>
      <c r="B10" s="12" t="s">
        <v>309</v>
      </c>
      <c r="C10" s="34">
        <v>2681173</v>
      </c>
      <c r="D10" s="40" t="s">
        <v>342</v>
      </c>
      <c r="E10" s="25"/>
    </row>
    <row r="11" spans="1:5" ht="28.5" customHeight="1" x14ac:dyDescent="0.25">
      <c r="A11" s="12" t="s">
        <v>303</v>
      </c>
      <c r="B11" s="12" t="s">
        <v>310</v>
      </c>
      <c r="C11" s="34">
        <v>158200</v>
      </c>
      <c r="D11" s="40" t="s">
        <v>345</v>
      </c>
      <c r="E11" s="25"/>
    </row>
    <row r="12" spans="1:5" ht="30" customHeight="1" x14ac:dyDescent="0.25">
      <c r="A12" s="12" t="s">
        <v>88</v>
      </c>
      <c r="B12" s="12" t="s">
        <v>87</v>
      </c>
      <c r="C12" s="34">
        <v>446300</v>
      </c>
      <c r="D12" s="40" t="s">
        <v>342</v>
      </c>
      <c r="E12" s="25"/>
    </row>
    <row r="13" spans="1:5" ht="29.25" customHeight="1" x14ac:dyDescent="0.25">
      <c r="A13" s="12" t="s">
        <v>179</v>
      </c>
      <c r="B13" s="12" t="s">
        <v>181</v>
      </c>
      <c r="C13" s="34">
        <v>1521336</v>
      </c>
      <c r="D13" s="40" t="s">
        <v>342</v>
      </c>
      <c r="E13" s="25"/>
    </row>
    <row r="14" spans="1:5" ht="28.5" customHeight="1" x14ac:dyDescent="0.25">
      <c r="A14" s="12" t="s">
        <v>288</v>
      </c>
      <c r="B14" s="12" t="s">
        <v>291</v>
      </c>
      <c r="C14" s="34">
        <v>269925</v>
      </c>
      <c r="D14" s="40" t="s">
        <v>345</v>
      </c>
      <c r="E14" s="25"/>
    </row>
    <row r="15" spans="1:5" ht="31.5" customHeight="1" x14ac:dyDescent="0.25">
      <c r="A15" s="12" t="s">
        <v>301</v>
      </c>
      <c r="B15" s="12" t="s">
        <v>308</v>
      </c>
      <c r="C15" s="34">
        <v>771</v>
      </c>
      <c r="D15" s="40" t="s">
        <v>343</v>
      </c>
      <c r="E15" s="25"/>
    </row>
    <row r="16" spans="1:5" ht="28.5" customHeight="1" x14ac:dyDescent="0.25">
      <c r="A16" s="12" t="s">
        <v>294</v>
      </c>
      <c r="B16" s="12" t="s">
        <v>297</v>
      </c>
      <c r="C16" s="34">
        <v>12939</v>
      </c>
      <c r="D16" s="40" t="s">
        <v>343</v>
      </c>
      <c r="E16" s="25"/>
    </row>
    <row r="17" spans="1:5" ht="29.25" customHeight="1" x14ac:dyDescent="0.25">
      <c r="A17" s="12" t="s">
        <v>206</v>
      </c>
      <c r="B17" s="12" t="s">
        <v>203</v>
      </c>
      <c r="C17" s="34">
        <v>1928563</v>
      </c>
      <c r="D17" s="40" t="s">
        <v>346</v>
      </c>
      <c r="E17" s="25"/>
    </row>
    <row r="18" spans="1:5" ht="30" customHeight="1" x14ac:dyDescent="0.25">
      <c r="A18" s="12" t="s">
        <v>100</v>
      </c>
      <c r="B18" s="12" t="s">
        <v>99</v>
      </c>
      <c r="C18" s="34">
        <v>3114074</v>
      </c>
      <c r="D18" s="40" t="s">
        <v>346</v>
      </c>
      <c r="E18" s="25"/>
    </row>
    <row r="19" spans="1:5" ht="30.75" customHeight="1" x14ac:dyDescent="0.25">
      <c r="A19" s="12" t="s">
        <v>211</v>
      </c>
      <c r="B19" s="12" t="s">
        <v>218</v>
      </c>
      <c r="C19" s="34">
        <v>25925</v>
      </c>
      <c r="D19" s="39" t="s">
        <v>347</v>
      </c>
      <c r="E19" s="25"/>
    </row>
    <row r="20" spans="1:5" ht="27.75" customHeight="1" x14ac:dyDescent="0.25">
      <c r="A20" s="12" t="s">
        <v>152</v>
      </c>
      <c r="B20" s="12" t="s">
        <v>151</v>
      </c>
      <c r="C20" s="34">
        <v>171930</v>
      </c>
      <c r="D20" s="40" t="s">
        <v>342</v>
      </c>
      <c r="E20" s="25"/>
    </row>
    <row r="21" spans="1:5" ht="29.25" customHeight="1" x14ac:dyDescent="0.25">
      <c r="A21" s="41" t="s">
        <v>270</v>
      </c>
      <c r="B21" s="41" t="s">
        <v>267</v>
      </c>
      <c r="C21" s="42">
        <v>630318</v>
      </c>
      <c r="D21" s="43"/>
      <c r="E21" s="44"/>
    </row>
    <row r="22" spans="1:5" ht="29.25" customHeight="1" x14ac:dyDescent="0.25">
      <c r="A22" s="12" t="s">
        <v>186</v>
      </c>
      <c r="B22" s="12" t="s">
        <v>184</v>
      </c>
      <c r="C22" s="34">
        <v>407013</v>
      </c>
      <c r="D22" s="40" t="s">
        <v>343</v>
      </c>
      <c r="E22" s="25"/>
    </row>
    <row r="23" spans="1:5" ht="30.75" customHeight="1" x14ac:dyDescent="0.25">
      <c r="A23" s="12" t="s">
        <v>304</v>
      </c>
      <c r="B23" s="12" t="s">
        <v>311</v>
      </c>
      <c r="C23" s="34">
        <v>384291</v>
      </c>
      <c r="D23" s="40" t="s">
        <v>343</v>
      </c>
      <c r="E23" s="25"/>
    </row>
    <row r="24" spans="1:5" ht="29.25" customHeight="1" x14ac:dyDescent="0.25">
      <c r="A24" s="12" t="s">
        <v>281</v>
      </c>
      <c r="B24" s="12" t="s">
        <v>278</v>
      </c>
      <c r="C24" s="34">
        <v>19057</v>
      </c>
      <c r="D24" s="40" t="s">
        <v>343</v>
      </c>
      <c r="E24" s="25"/>
    </row>
    <row r="25" spans="1:5" ht="30.75" customHeight="1" x14ac:dyDescent="0.25">
      <c r="A25" s="12" t="s">
        <v>286</v>
      </c>
      <c r="B25" s="12" t="s">
        <v>289</v>
      </c>
      <c r="C25" s="34">
        <v>25176</v>
      </c>
      <c r="D25" s="40" t="s">
        <v>343</v>
      </c>
      <c r="E25" s="25"/>
    </row>
    <row r="26" spans="1:5" ht="30" customHeight="1" x14ac:dyDescent="0.25">
      <c r="A26" s="12" t="s">
        <v>299</v>
      </c>
      <c r="B26" s="12" t="s">
        <v>306</v>
      </c>
      <c r="C26" s="34">
        <v>47181</v>
      </c>
      <c r="D26" s="40" t="s">
        <v>343</v>
      </c>
      <c r="E26" s="25"/>
    </row>
    <row r="27" spans="1:5" ht="30" customHeight="1" x14ac:dyDescent="0.25">
      <c r="A27" s="12" t="s">
        <v>98</v>
      </c>
      <c r="B27" s="12" t="s">
        <v>97</v>
      </c>
      <c r="C27" s="34">
        <v>465427</v>
      </c>
      <c r="D27" s="40" t="s">
        <v>345</v>
      </c>
      <c r="E27" s="25"/>
    </row>
    <row r="28" spans="1:5" ht="32.25" customHeight="1" x14ac:dyDescent="0.25">
      <c r="A28" s="12" t="s">
        <v>144</v>
      </c>
      <c r="B28" s="12" t="s">
        <v>143</v>
      </c>
      <c r="C28" s="34">
        <v>922971</v>
      </c>
      <c r="D28" s="40" t="s">
        <v>345</v>
      </c>
      <c r="E28" s="25"/>
    </row>
    <row r="29" spans="1:5" ht="30" customHeight="1" x14ac:dyDescent="0.25">
      <c r="A29" s="12" t="s">
        <v>210</v>
      </c>
      <c r="B29" s="12" t="s">
        <v>217</v>
      </c>
      <c r="C29" s="34">
        <v>906964</v>
      </c>
      <c r="D29" s="40" t="s">
        <v>346</v>
      </c>
      <c r="E29" s="25"/>
    </row>
    <row r="30" spans="1:5" ht="30.75" customHeight="1" x14ac:dyDescent="0.25">
      <c r="A30" s="12" t="s">
        <v>168</v>
      </c>
      <c r="B30" s="12" t="s">
        <v>171</v>
      </c>
      <c r="C30" s="34">
        <v>64593</v>
      </c>
      <c r="D30" s="40" t="s">
        <v>345</v>
      </c>
      <c r="E30" s="25"/>
    </row>
    <row r="31" spans="1:5" ht="30" customHeight="1" x14ac:dyDescent="0.25">
      <c r="A31" s="12" t="s">
        <v>148</v>
      </c>
      <c r="B31" s="12" t="s">
        <v>147</v>
      </c>
      <c r="C31" s="34">
        <v>29028</v>
      </c>
      <c r="D31" s="40" t="s">
        <v>345</v>
      </c>
      <c r="E31" s="25"/>
    </row>
    <row r="32" spans="1:5" ht="30" customHeight="1" x14ac:dyDescent="0.25">
      <c r="A32" s="12" t="s">
        <v>133</v>
      </c>
      <c r="B32" s="12" t="s">
        <v>132</v>
      </c>
      <c r="C32" s="34">
        <v>1159550</v>
      </c>
      <c r="D32" s="40" t="s">
        <v>342</v>
      </c>
      <c r="E32" s="25"/>
    </row>
    <row r="33" spans="1:5" ht="28.5" customHeight="1" x14ac:dyDescent="0.25">
      <c r="A33" s="12" t="s">
        <v>197</v>
      </c>
      <c r="B33" s="12" t="s">
        <v>200</v>
      </c>
      <c r="C33" s="34">
        <v>54280</v>
      </c>
      <c r="D33" s="40" t="s">
        <v>345</v>
      </c>
      <c r="E33" s="25"/>
    </row>
    <row r="34" spans="1:5" ht="30" customHeight="1" x14ac:dyDescent="0.25">
      <c r="A34" s="12" t="s">
        <v>90</v>
      </c>
      <c r="B34" s="12" t="s">
        <v>176</v>
      </c>
      <c r="C34" s="34">
        <v>482153</v>
      </c>
      <c r="D34" s="40" t="s">
        <v>346</v>
      </c>
      <c r="E34" s="25"/>
    </row>
    <row r="35" spans="1:5" ht="29.25" customHeight="1" x14ac:dyDescent="0.25">
      <c r="A35" s="12" t="s">
        <v>300</v>
      </c>
      <c r="B35" s="12" t="s">
        <v>307</v>
      </c>
      <c r="C35" s="34">
        <v>2507500</v>
      </c>
      <c r="D35" s="40" t="s">
        <v>342</v>
      </c>
      <c r="E35" s="25"/>
    </row>
    <row r="36" spans="1:5" ht="29.25" customHeight="1" x14ac:dyDescent="0.25">
      <c r="A36" s="12" t="s">
        <v>233</v>
      </c>
      <c r="B36" s="12" t="s">
        <v>250</v>
      </c>
      <c r="C36" s="34">
        <v>20400</v>
      </c>
      <c r="D36" s="40" t="s">
        <v>345</v>
      </c>
      <c r="E36" s="25"/>
    </row>
    <row r="37" spans="1:5" ht="32.25" customHeight="1" x14ac:dyDescent="0.25">
      <c r="A37" s="12" t="s">
        <v>150</v>
      </c>
      <c r="B37" s="12" t="s">
        <v>149</v>
      </c>
      <c r="C37" s="34">
        <v>255190</v>
      </c>
      <c r="D37" s="40" t="s">
        <v>342</v>
      </c>
      <c r="E37" s="25"/>
    </row>
    <row r="38" spans="1:5" ht="28.5" customHeight="1" x14ac:dyDescent="0.25">
      <c r="A38" s="12" t="s">
        <v>245</v>
      </c>
      <c r="B38" s="12" t="s">
        <v>262</v>
      </c>
      <c r="C38" s="34">
        <v>4720</v>
      </c>
      <c r="D38" s="40" t="s">
        <v>346</v>
      </c>
      <c r="E38" s="25"/>
    </row>
    <row r="39" spans="1:5" ht="27.75" customHeight="1" x14ac:dyDescent="0.25">
      <c r="A39" s="12" t="s">
        <v>280</v>
      </c>
      <c r="B39" s="12" t="s">
        <v>277</v>
      </c>
      <c r="C39" s="34">
        <v>371110</v>
      </c>
      <c r="D39" s="40" t="s">
        <v>346</v>
      </c>
      <c r="E39" s="25"/>
    </row>
    <row r="40" spans="1:5" ht="30" customHeight="1" x14ac:dyDescent="0.25">
      <c r="A40" s="12" t="s">
        <v>279</v>
      </c>
      <c r="B40" s="12" t="s">
        <v>276</v>
      </c>
      <c r="C40" s="34">
        <v>77408</v>
      </c>
      <c r="D40" s="40"/>
      <c r="E40" s="25"/>
    </row>
    <row r="41" spans="1:5" ht="29.25" customHeight="1" x14ac:dyDescent="0.25">
      <c r="A41" s="12" t="s">
        <v>195</v>
      </c>
      <c r="B41" s="12" t="s">
        <v>196</v>
      </c>
      <c r="C41" s="34">
        <v>646810</v>
      </c>
      <c r="D41" s="40" t="s">
        <v>345</v>
      </c>
      <c r="E41" s="25"/>
    </row>
    <row r="42" spans="1:5" ht="30.75" customHeight="1" x14ac:dyDescent="0.25">
      <c r="A42" s="12" t="s">
        <v>173</v>
      </c>
      <c r="B42" s="12" t="s">
        <v>175</v>
      </c>
      <c r="C42" s="34">
        <v>118856</v>
      </c>
      <c r="D42" s="40" t="s">
        <v>343</v>
      </c>
      <c r="E42" s="25"/>
    </row>
    <row r="43" spans="1:5" ht="29.25" customHeight="1" x14ac:dyDescent="0.25">
      <c r="A43" s="12" t="s">
        <v>122</v>
      </c>
      <c r="B43" s="12" t="s">
        <v>121</v>
      </c>
      <c r="C43" s="34">
        <v>107823</v>
      </c>
      <c r="D43" s="40" t="s">
        <v>342</v>
      </c>
      <c r="E43" s="25"/>
    </row>
    <row r="44" spans="1:5" ht="30" customHeight="1" x14ac:dyDescent="0.25">
      <c r="A44" s="12" t="s">
        <v>243</v>
      </c>
      <c r="B44" s="12" t="s">
        <v>260</v>
      </c>
      <c r="C44" s="34">
        <v>211938</v>
      </c>
      <c r="D44" s="40" t="s">
        <v>343</v>
      </c>
      <c r="E44" s="25"/>
    </row>
    <row r="45" spans="1:5" ht="29.25" customHeight="1" x14ac:dyDescent="0.25">
      <c r="A45" s="12" t="s">
        <v>96</v>
      </c>
      <c r="B45" s="12" t="s">
        <v>95</v>
      </c>
      <c r="C45" s="34">
        <v>1116931</v>
      </c>
      <c r="D45" s="40" t="s">
        <v>343</v>
      </c>
      <c r="E45" s="25"/>
    </row>
    <row r="46" spans="1:5" ht="32.25" customHeight="1" x14ac:dyDescent="0.25">
      <c r="A46" s="12" t="s">
        <v>142</v>
      </c>
      <c r="B46" s="12" t="s">
        <v>141</v>
      </c>
      <c r="C46" s="34">
        <v>57492</v>
      </c>
      <c r="D46" s="40" t="s">
        <v>342</v>
      </c>
      <c r="E46" s="25"/>
    </row>
    <row r="47" spans="1:5" ht="27" customHeight="1" x14ac:dyDescent="0.25">
      <c r="A47" s="12" t="s">
        <v>242</v>
      </c>
      <c r="B47" s="12" t="s">
        <v>259</v>
      </c>
      <c r="C47" s="34">
        <v>227480</v>
      </c>
      <c r="D47" s="40" t="s">
        <v>343</v>
      </c>
      <c r="E47" s="25"/>
    </row>
    <row r="48" spans="1:5" ht="30" customHeight="1" x14ac:dyDescent="0.25">
      <c r="A48" s="12" t="s">
        <v>154</v>
      </c>
      <c r="B48" s="12" t="s">
        <v>153</v>
      </c>
      <c r="C48" s="34">
        <v>457896</v>
      </c>
      <c r="D48" s="40" t="s">
        <v>345</v>
      </c>
      <c r="E48" s="25"/>
    </row>
    <row r="49" spans="1:5" ht="30.75" customHeight="1" x14ac:dyDescent="0.25">
      <c r="A49" s="12" t="s">
        <v>192</v>
      </c>
      <c r="B49" s="12" t="s">
        <v>189</v>
      </c>
      <c r="C49" s="34">
        <v>448041</v>
      </c>
      <c r="D49" s="40" t="s">
        <v>346</v>
      </c>
      <c r="E49" s="25"/>
    </row>
    <row r="50" spans="1:5" ht="28.5" customHeight="1" x14ac:dyDescent="0.25">
      <c r="A50" s="12" t="s">
        <v>269</v>
      </c>
      <c r="B50" s="12" t="s">
        <v>266</v>
      </c>
      <c r="C50" s="34">
        <v>25299</v>
      </c>
      <c r="D50" s="40" t="s">
        <v>346</v>
      </c>
      <c r="E50" s="25"/>
    </row>
    <row r="51" spans="1:5" ht="30.75" customHeight="1" x14ac:dyDescent="0.25">
      <c r="A51" s="12" t="s">
        <v>214</v>
      </c>
      <c r="B51" s="12" t="s">
        <v>221</v>
      </c>
      <c r="C51" s="34">
        <v>10174</v>
      </c>
      <c r="D51" s="40" t="s">
        <v>343</v>
      </c>
      <c r="E51" s="25"/>
    </row>
    <row r="52" spans="1:5" ht="30" customHeight="1" x14ac:dyDescent="0.25">
      <c r="A52" s="12" t="s">
        <v>205</v>
      </c>
      <c r="B52" s="12" t="s">
        <v>202</v>
      </c>
      <c r="C52" s="34">
        <v>510829</v>
      </c>
      <c r="D52" s="40" t="s">
        <v>345</v>
      </c>
      <c r="E52" s="25"/>
    </row>
    <row r="53" spans="1:5" ht="27.75" customHeight="1" x14ac:dyDescent="0.25">
      <c r="A53" s="12" t="s">
        <v>94</v>
      </c>
      <c r="B53" s="12" t="s">
        <v>93</v>
      </c>
      <c r="C53" s="34">
        <v>62833</v>
      </c>
      <c r="D53" s="40" t="s">
        <v>346</v>
      </c>
      <c r="E53" s="25"/>
    </row>
    <row r="54" spans="1:5" ht="27.75" customHeight="1" x14ac:dyDescent="0.25">
      <c r="A54" s="12" t="s">
        <v>177</v>
      </c>
      <c r="B54" s="12" t="s">
        <v>178</v>
      </c>
      <c r="C54" s="34">
        <v>26847</v>
      </c>
      <c r="D54" s="40" t="s">
        <v>346</v>
      </c>
      <c r="E54" s="25"/>
    </row>
    <row r="55" spans="1:5" ht="29.25" customHeight="1" x14ac:dyDescent="0.25">
      <c r="A55" s="12" t="s">
        <v>241</v>
      </c>
      <c r="B55" s="12" t="s">
        <v>258</v>
      </c>
      <c r="C55" s="34">
        <v>1810330</v>
      </c>
      <c r="D55" s="40" t="s">
        <v>342</v>
      </c>
      <c r="E55" s="25"/>
    </row>
    <row r="56" spans="1:5" ht="30" customHeight="1" x14ac:dyDescent="0.25">
      <c r="A56" s="12" t="s">
        <v>287</v>
      </c>
      <c r="B56" s="12" t="s">
        <v>290</v>
      </c>
      <c r="C56" s="34">
        <v>2455993</v>
      </c>
      <c r="D56" s="40" t="s">
        <v>343</v>
      </c>
      <c r="E56" s="25"/>
    </row>
    <row r="57" spans="1:5" ht="31.5" customHeight="1" x14ac:dyDescent="0.25">
      <c r="A57" s="12" t="s">
        <v>293</v>
      </c>
      <c r="B57" s="12" t="s">
        <v>296</v>
      </c>
      <c r="C57" s="34">
        <v>8526</v>
      </c>
      <c r="D57" s="40" t="s">
        <v>346</v>
      </c>
      <c r="E57" s="25"/>
    </row>
    <row r="58" spans="1:5" ht="30.75" customHeight="1" x14ac:dyDescent="0.25">
      <c r="A58" s="12" t="s">
        <v>129</v>
      </c>
      <c r="B58" s="12" t="s">
        <v>128</v>
      </c>
      <c r="C58" s="34">
        <v>370299</v>
      </c>
      <c r="D58" s="40" t="s">
        <v>346</v>
      </c>
      <c r="E58" s="25"/>
    </row>
    <row r="59" spans="1:5" ht="30" customHeight="1" x14ac:dyDescent="0.25">
      <c r="A59" s="12" t="s">
        <v>246</v>
      </c>
      <c r="B59" s="12" t="s">
        <v>263</v>
      </c>
      <c r="C59" s="34">
        <v>31252</v>
      </c>
      <c r="D59" s="40" t="s">
        <v>346</v>
      </c>
      <c r="E59" s="25"/>
    </row>
    <row r="60" spans="1:5" ht="29.25" customHeight="1" x14ac:dyDescent="0.25">
      <c r="A60" s="12" t="s">
        <v>188</v>
      </c>
      <c r="B60" s="12" t="s">
        <v>170</v>
      </c>
      <c r="C60" s="34">
        <v>2059942</v>
      </c>
      <c r="D60" s="40" t="s">
        <v>342</v>
      </c>
      <c r="E60" s="25"/>
    </row>
    <row r="61" spans="1:5" ht="29.25" customHeight="1" x14ac:dyDescent="0.25">
      <c r="A61" s="12" t="s">
        <v>271</v>
      </c>
      <c r="B61" s="12" t="s">
        <v>268</v>
      </c>
      <c r="C61" s="34">
        <v>43424</v>
      </c>
      <c r="D61" s="40" t="s">
        <v>343</v>
      </c>
      <c r="E61" s="25"/>
    </row>
    <row r="62" spans="1:5" ht="30" customHeight="1" x14ac:dyDescent="0.25">
      <c r="A62" s="12" t="s">
        <v>92</v>
      </c>
      <c r="B62" s="12" t="s">
        <v>91</v>
      </c>
      <c r="C62" s="34">
        <v>3037</v>
      </c>
      <c r="D62" s="40" t="s">
        <v>343</v>
      </c>
      <c r="E62" s="25"/>
    </row>
    <row r="63" spans="1:5" ht="29.25" customHeight="1" x14ac:dyDescent="0.25">
      <c r="A63" s="12" t="s">
        <v>237</v>
      </c>
      <c r="B63" s="12" t="s">
        <v>254</v>
      </c>
      <c r="C63" s="34">
        <v>854218</v>
      </c>
      <c r="D63" s="40" t="s">
        <v>342</v>
      </c>
      <c r="E63" s="25"/>
    </row>
    <row r="64" spans="1:5" s="36" customFormat="1" ht="15.75" x14ac:dyDescent="0.25">
      <c r="A64" s="80" t="s">
        <v>265</v>
      </c>
      <c r="B64" s="80"/>
      <c r="C64" s="35">
        <f>SUM(C6:C63)</f>
        <v>38683252</v>
      </c>
      <c r="D64" s="37"/>
    </row>
  </sheetData>
  <mergeCells count="2">
    <mergeCell ref="A64:B64"/>
    <mergeCell ref="B2:D2"/>
  </mergeCells>
  <pageMargins left="0.19685039370078741" right="0.15748031496062992" top="0.23622047244094491" bottom="0.15748031496062992" header="0.23622047244094491" footer="0.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Relevés d'échéances </vt:lpstr>
      <vt:lpstr>Feuil2</vt:lpstr>
      <vt:lpstr>DOSSIER CHEZ HUSSIER</vt:lpstr>
      <vt:lpstr>Feuil1</vt:lpstr>
      <vt:lpstr>Feuil3</vt:lpstr>
      <vt:lpstr>Feuil2!Zone_d_impression</vt:lpstr>
      <vt:lpstr>Feuil3!Zone_d_impression</vt:lpstr>
      <vt:lpstr>'Relevés d''échéances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SOSB05</cp:lastModifiedBy>
  <cp:lastPrinted>2024-04-24T11:40:50Z</cp:lastPrinted>
  <dcterms:created xsi:type="dcterms:W3CDTF">2021-05-17T16:59:58Z</dcterms:created>
  <dcterms:modified xsi:type="dcterms:W3CDTF">2024-05-31T16:24:14Z</dcterms:modified>
</cp:coreProperties>
</file>